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mc:AlternateContent xmlns:mc="http://schemas.openxmlformats.org/markup-compatibility/2006">
    <mc:Choice Requires="x15">
      <x15ac:absPath xmlns:x15ac="http://schemas.microsoft.com/office/spreadsheetml/2010/11/ac" url="D:\Documents\01 - IMCI\ADM Forms\01 - Current\ABYC Forms\"/>
    </mc:Choice>
  </mc:AlternateContent>
  <xr:revisionPtr revIDLastSave="0" documentId="13_ncr:1_{EB8BE2FE-3B47-42B8-98F8-3E22C2A6ACBA}" xr6:coauthVersionLast="47" xr6:coauthVersionMax="47" xr10:uidLastSave="{00000000-0000-0000-0000-000000000000}"/>
  <bookViews>
    <workbookView xWindow="31395" yWindow="780" windowWidth="22740" windowHeight="13935" tabRatio="647" xr2:uid="{00000000-000D-0000-FFFF-FFFF00000000}"/>
  </bookViews>
  <sheets>
    <sheet name="ABYC H-27 - Page 1" sheetId="4" r:id="rId1"/>
    <sheet name="ABYC H-27 - Page 2" sheetId="6" r:id="rId2"/>
    <sheet name="ABYC H-27 - Page 3" sheetId="7" r:id="rId3"/>
  </sheets>
  <definedNames>
    <definedName name="_xlnm.Print_Area" localSheetId="0">'ABYC H-27 - Page 1'!$A$1:$F$43</definedName>
    <definedName name="_xlnm.Print_Area" localSheetId="1">'ABYC H-27 - Page 2'!$A$1:$F$27</definedName>
    <definedName name="_xlnm.Print_Area" localSheetId="2">'ABYC H-27 - Page 3'!$A$1:$F$51</definedName>
  </definedNames>
  <calcPr calcId="191029"/>
</workbook>
</file>

<file path=xl/calcChain.xml><?xml version="1.0" encoding="utf-8"?>
<calcChain xmlns="http://schemas.openxmlformats.org/spreadsheetml/2006/main">
  <c r="A39" i="4" l="1"/>
  <c r="A8" i="7"/>
  <c r="A9" i="7" s="1"/>
  <c r="A10" i="7" s="1"/>
  <c r="A11" i="7" s="1"/>
  <c r="A12" i="7" s="1"/>
  <c r="D4" i="7"/>
  <c r="D3" i="7"/>
  <c r="A13" i="7" l="1"/>
  <c r="A14" i="7" s="1"/>
  <c r="A15" i="7" s="1"/>
  <c r="A16" i="7" s="1"/>
  <c r="A17" i="7" s="1"/>
  <c r="A8" i="6"/>
  <c r="A9" i="6" s="1"/>
  <c r="A10" i="6" s="1"/>
  <c r="A11" i="6" s="1"/>
  <c r="A12" i="6" s="1"/>
  <c r="A13" i="6" s="1"/>
  <c r="A14" i="6" s="1"/>
  <c r="A15" i="6" s="1"/>
  <c r="A16" i="6" s="1"/>
  <c r="A17" i="6" s="1"/>
  <c r="A18" i="6" s="1"/>
  <c r="A19" i="6" s="1"/>
  <c r="A20" i="6" s="1"/>
  <c r="A21" i="6" s="1"/>
  <c r="A22" i="6" s="1"/>
  <c r="A23" i="6" s="1"/>
  <c r="A24" i="6" s="1"/>
  <c r="A25" i="6" s="1"/>
  <c r="A26" i="6" s="1"/>
  <c r="A27" i="6" s="1"/>
  <c r="D4" i="6"/>
  <c r="D3" i="6"/>
  <c r="A28" i="4"/>
  <c r="A29" i="4" s="1"/>
  <c r="A30" i="4" s="1"/>
  <c r="A37" i="4" s="1"/>
  <c r="A38" i="4" s="1"/>
  <c r="A40" i="4" s="1"/>
  <c r="A41" i="4" s="1"/>
  <c r="A42" i="4" s="1"/>
  <c r="A43" i="4" s="1"/>
  <c r="A18" i="7" l="1"/>
  <c r="A19" i="7" s="1"/>
  <c r="A20" i="7" s="1"/>
  <c r="A21" i="7" s="1"/>
  <c r="A22" i="7" s="1"/>
  <c r="A23" i="7" s="1"/>
  <c r="A24" i="7" s="1"/>
  <c r="A25" i="7" s="1"/>
  <c r="A26" i="7" s="1"/>
  <c r="A28" i="7" l="1"/>
  <c r="A29" i="7" s="1"/>
  <c r="A30" i="7" s="1"/>
  <c r="A31" i="7" s="1"/>
  <c r="A32" i="7" s="1"/>
  <c r="A33" i="7" s="1"/>
  <c r="A34" i="7" s="1"/>
  <c r="A27" i="7"/>
</calcChain>
</file>

<file path=xl/sharedStrings.xml><?xml version="1.0" encoding="utf-8"?>
<sst xmlns="http://schemas.openxmlformats.org/spreadsheetml/2006/main" count="149" uniqueCount="132">
  <si>
    <t>Manufacturer:</t>
  </si>
  <si>
    <t>Signatory, Name:</t>
  </si>
  <si>
    <t>Signatory, Title:</t>
  </si>
  <si>
    <t>Phone:</t>
  </si>
  <si>
    <t>Fax:</t>
  </si>
  <si>
    <t>Email:</t>
  </si>
  <si>
    <t>Clause</t>
  </si>
  <si>
    <t>Date and Signature:</t>
  </si>
  <si>
    <t>Comments:</t>
  </si>
  <si>
    <t>Address:</t>
  </si>
  <si>
    <t>City:</t>
  </si>
  <si>
    <t>Country:</t>
  </si>
  <si>
    <t>VAT #:</t>
  </si>
  <si>
    <t>WWW:</t>
  </si>
  <si>
    <t>Model Name:</t>
  </si>
  <si>
    <t>Head of Engineering:</t>
  </si>
  <si>
    <t>As tested</t>
  </si>
  <si>
    <t>As the manufacturer or his authorised representative,</t>
  </si>
  <si>
    <t>I declare under our sole responsibility that the above product(s) to which this declaration relates is in conformity</t>
  </si>
  <si>
    <t>I declare under our sole responsibility that the above product(s) has (have) been developed without my involvement.</t>
  </si>
  <si>
    <t>The content of this form has been checked.</t>
  </si>
  <si>
    <t>Stamp, Date and Signature of Inspector:</t>
  </si>
  <si>
    <t>Stamp, Date and Signature of Certification Manager:</t>
  </si>
  <si>
    <t>CERTIFICATION APPLICATION</t>
  </si>
  <si>
    <r>
      <t xml:space="preserve">FOR  </t>
    </r>
    <r>
      <rPr>
        <b/>
        <sz val="12"/>
        <rFont val="Arial"/>
        <family val="2"/>
      </rPr>
      <t>IMCI</t>
    </r>
    <r>
      <rPr>
        <sz val="12"/>
        <rFont val="Arial"/>
        <family val="2"/>
      </rPr>
      <t xml:space="preserve">  USE ONLY</t>
    </r>
  </si>
  <si>
    <t>Postal Code:</t>
  </si>
  <si>
    <t>Test report: copy submitted with application?</t>
  </si>
  <si>
    <t>Specify type of laboratory: in-house or/and external?</t>
  </si>
  <si>
    <t>Name of external laboratory, if used</t>
  </si>
  <si>
    <t>Reference number of test report(s)</t>
  </si>
  <si>
    <t>Model Year:</t>
  </si>
  <si>
    <t>Characteristics of the component</t>
  </si>
  <si>
    <t>Compliant:</t>
  </si>
  <si>
    <t>Not applicable:</t>
  </si>
  <si>
    <t>yes</t>
  </si>
  <si>
    <t>n.a.</t>
  </si>
  <si>
    <t>Please use following indication to fill-in the application</t>
  </si>
  <si>
    <t xml:space="preserve">  Report No.:  </t>
  </si>
  <si>
    <t>Subject to check</t>
  </si>
  <si>
    <t>Seacock</t>
  </si>
  <si>
    <t>Thru-hull fitting</t>
  </si>
  <si>
    <t>Drain plug</t>
  </si>
  <si>
    <t>[mm]</t>
  </si>
  <si>
    <t>Thread diameter</t>
  </si>
  <si>
    <t>SEACOCKS, THRU-HULL FITTINGS AND DRAIN PLUGS</t>
  </si>
  <si>
    <t>with ABYC H-27. This application has not been lodged with any other notified body.</t>
  </si>
  <si>
    <t>Indicate</t>
  </si>
  <si>
    <t>Ref.: ABYC H-27 SEACOCKS, THRU-HULL FITTINGS, AND DRAIN PLUGS
July, 2021</t>
  </si>
  <si>
    <t>Passageway of thru-hull fitting and/or seacock is nonclogging</t>
  </si>
  <si>
    <t>27.8.1</t>
  </si>
  <si>
    <t>Construction of thru-hull fitting and/or seacock ensures to prevent loosening from hull or shifting in position in service when mounted as intended.</t>
  </si>
  <si>
    <t>27.8.2</t>
  </si>
  <si>
    <t>Construction - Thru-hull fittings</t>
  </si>
  <si>
    <t>Construction of the thru-hull fitting provides the necessary rigidity and strength to withstand:
- pressure of the typical hull construction;
- vibration and shock that can be anticipated in the intended service;
- static load test with 500 lb [227 kg] for 30 s as tested under H-27.22;</t>
  </si>
  <si>
    <t>27.9.1 - 27.9.3</t>
  </si>
  <si>
    <t>If intended, the hose connection has:
- a bead of a series of annual grooves, and
- the correct length for clamps</t>
  </si>
  <si>
    <t>27.92.2</t>
  </si>
  <si>
    <t>The threaded portion has a sufficient length when installed as intended</t>
  </si>
  <si>
    <t>27.9.3</t>
  </si>
  <si>
    <t>If the flange of a flanged seacock is to be drilled in the field, instructions are provided</t>
  </si>
  <si>
    <t>27.9.4</t>
  </si>
  <si>
    <t>The flange of the thru-hull fitting:
- has a provision for holding or turning,
- permit optional installation and use of strainers, scoops or deflectors,
- is formed to reduce the likelihood to snagg on lines, pliers, or pipe wrenches, and
- is resistant to UV light as per H-27.23 if of polymeric material</t>
  </si>
  <si>
    <t>27.9.5</t>
  </si>
  <si>
    <t>Construction - Seacocks</t>
  </si>
  <si>
    <t>The seacock withstands the load test as per H-27.22</t>
  </si>
  <si>
    <t>27.10.1</t>
  </si>
  <si>
    <t>A lever typ handle is provided and if the handle is removed, it is possible to operate the seacock with ordinary tools.</t>
  </si>
  <si>
    <t>27.10.2</t>
  </si>
  <si>
    <t>The position (open or closes) is clearly marked.</t>
  </si>
  <si>
    <t>27.10.3</t>
  </si>
  <si>
    <t>The position (open or closes) can not be altered by vibration or shock.</t>
  </si>
  <si>
    <t>A means to permit draining of entrapped fluid is provided. [See exemption]</t>
  </si>
  <si>
    <t>27.10.4</t>
  </si>
  <si>
    <t>27.10.5</t>
  </si>
  <si>
    <t>Materials</t>
  </si>
  <si>
    <t>27.11.1</t>
  </si>
  <si>
    <t>The components of a thru-hull fitting or seacock shall be formed of galvanically compatible materials having the strength and resistance to corrosion necessary to withstand intended and abnormal use to which they are likely to be subjected.</t>
  </si>
  <si>
    <t>All listed scenarios of "intended use" and "abnormal use" are covered.</t>
  </si>
  <si>
    <t>27.11.11 - 
27.11.1.2</t>
  </si>
  <si>
    <t>Any part made of drawn brass or machined from brass containing more than 15% zinc are subjected to H-27.21 for 10-Day moist ammonia air stress cracking test.</t>
  </si>
  <si>
    <t>Performance testing - all devices</t>
  </si>
  <si>
    <t>Representative samples of a thru-hull fitting and/or seacock are subjected to the tests described in H-27.13 through H-27.23.</t>
  </si>
  <si>
    <t>27.12.1</t>
  </si>
  <si>
    <t>27.11.2</t>
  </si>
  <si>
    <t>A thru-hull fitting is to be tested using either a retaining nut to simulate above water line installation or a closure device to simulate below water line installation, depending on the intended use.</t>
  </si>
  <si>
    <t>27.12.2</t>
  </si>
  <si>
    <t>The mechanical stresses normally imposed on or within a part as a result of the assembly and installation of the thru-hull fitting or seacock are to be applied in tests involving the complete device.</t>
  </si>
  <si>
    <t>27.12.3</t>
  </si>
  <si>
    <t>For the purpose of these requirements, mechanical malfunction is defined as a malfunction of the device that would necessitate repair or replacement, including any malfunction that would impair intended operation.</t>
  </si>
  <si>
    <t>Two samples of the device are to be installed in a test rig in accordance with the manufacturer's installation instructions. The mounting portion of the rig is to consist of simulated hull sections of the same material and in the same thickness, or constructed of the material for which the device is intended for use (e.g., glass reinforced plastic, steel, aluminum, and the like). The simulated hull section is to be inclined 45° above the horizontal plane.</t>
  </si>
  <si>
    <t>A threaded thru-hull fitting or seacock is to be tested while connected to a one foot (0.3 m) length of iron pipe size (IPS) pipe. A thru-hull fitting or seacock intended for use with a hose only is to be tested with a three foot (0.9 m) length of 30R2, Type 2 hose, complying with SAE J30, Fuel and Oil Hoses, and supported at the free end by a bracket connected directly to the specific test table.</t>
  </si>
  <si>
    <t>A complete assembly, consisting of the samples of the device being tested in the arrangement described in H-27.12.5 and H-27.12.6, is to be subjected to each of the following tests. For a seacock, one of the samples is to be in the open position and the other in the closed position during the tests described in the Vibration Test (see H-27.17) and the Shock Test (see H-27.18).</t>
  </si>
  <si>
    <t>27.12.4</t>
  </si>
  <si>
    <t>27.12.5</t>
  </si>
  <si>
    <t>27.12.6</t>
  </si>
  <si>
    <t>27.12.7</t>
  </si>
  <si>
    <t>Thermal conditioning test</t>
  </si>
  <si>
    <t>The thermal conditioning test was conducted as described in H-27.13 and passed successfully. The test procedure and test results are covered by the submitted test report.</t>
  </si>
  <si>
    <t>Mechanical and thermal shock test (seacocks)</t>
  </si>
  <si>
    <t>27.14</t>
  </si>
  <si>
    <t>Moisture absorption test</t>
  </si>
  <si>
    <t>In case of a seacock, the mechanical and thermal shock test was conducted as described in H-27.14 and passed successfully. The test procedure and test results are covered by the submitted test report.</t>
  </si>
  <si>
    <t>27.15</t>
  </si>
  <si>
    <t>27.16</t>
  </si>
  <si>
    <t>Resistance to liquids test</t>
  </si>
  <si>
    <t>The resistance to liquid test was conducted as described in H-27.16 and passed successfully. The test procedure and test results are covered by the submitted test report.</t>
  </si>
  <si>
    <t>The moisture absorption test was conducted as described in H-27.15 and passed successfully. The test procedure and test results are covered by the submitted test report.</t>
  </si>
  <si>
    <t>Vibration test</t>
  </si>
  <si>
    <t>The vibration test was conducted as described in H-27.17 and passed successfully. The test procedure and test results are covered by the submitted test report.</t>
  </si>
  <si>
    <t>27.17</t>
  </si>
  <si>
    <t>Shock test</t>
  </si>
  <si>
    <t>Operational test (seacocks)</t>
  </si>
  <si>
    <t>The shock test was conducted as described in H-27.18 and passed successfully. The test procedure and test results are covered by the submitted test report.</t>
  </si>
  <si>
    <t>The operational test was conducted as described in H-27.19 and passed successfully. The test procedure and test results are covered by the submitted test report.</t>
  </si>
  <si>
    <t>27.19</t>
  </si>
  <si>
    <t>27.18</t>
  </si>
  <si>
    <t>Leakage test (seacocks)</t>
  </si>
  <si>
    <t>10-Day moist ammonia air stress cracking test</t>
  </si>
  <si>
    <t>27.20</t>
  </si>
  <si>
    <t>27.21</t>
  </si>
  <si>
    <t>The leakage test was conducted as described in H-27.20 and passed successfully. The test procedure and test results are covered by the submitted test report.</t>
  </si>
  <si>
    <t>The 10-Day moist ammonia air stress cracking test was conducted as described in H-27.21 and passed successfully. The test procedure and test results are covered by the submitted test report.</t>
  </si>
  <si>
    <t>Static load test</t>
  </si>
  <si>
    <t>The static load test was conducted as described in H-27.22 and passed successfully. The test procedure and test results are covered by the submitted test report.</t>
  </si>
  <si>
    <t>27.22</t>
  </si>
  <si>
    <t>Marking is done legibly with the name, trademark, or other symbol identifying the manufacturer or private labeler and a distinctive model number, catalog designation, or the equivalent.</t>
  </si>
  <si>
    <t>27.24.1</t>
  </si>
  <si>
    <t>In case the product is produced at more than one factory, each product shall have a distinctive marking to identify it as the product of a particular factory.</t>
  </si>
  <si>
    <t>27.24.2</t>
  </si>
  <si>
    <t xml:space="preserve">  --  --  --  --  --  --  --  --  </t>
  </si>
  <si>
    <t xml:space="preserve">  --  --  --  -- --  --  --  --   </t>
  </si>
  <si>
    <t>Manufacturer's installation instructions are provided as far as applicable to comply with the sections of this standard.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</si>
</sst>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7" x14ac:knownFonts="1">
    <font>
      <sz val="10"/>
      <name val="Arial"/>
    </font>
    <font>
      <sz val="12"/>
      <name val="Arial"/>
      <family val="2"/>
    </font>
    <font>
      <b/>
      <u/>
      <sz val="12"/>
      <name val="Arial"/>
      <family val="2"/>
    </font>
    <font>
      <b/>
      <sz val="12"/>
      <name val="Arial"/>
      <family val="2"/>
    </font>
    <font>
      <b/>
      <sz val="12"/>
      <name val="Arial"/>
      <family val="2"/>
    </font>
    <font>
      <sz val="14"/>
      <name val="Arial Black"/>
      <family val="2"/>
    </font>
    <font>
      <i/>
      <sz val="10"/>
      <name val="Arial"/>
      <family val="2"/>
    </font>
  </fonts>
  <fills count="3">
    <fill>
      <patternFill patternType="none"/>
    </fill>
    <fill>
      <patternFill patternType="gray125"/>
    </fill>
    <fill>
      <patternFill patternType="solid">
        <fgColor indexed="26"/>
        <bgColor indexed="64"/>
      </patternFill>
    </fill>
  </fills>
  <borders count="15">
    <border>
      <left/>
      <right/>
      <top/>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right/>
      <top style="medium">
        <color indexed="64"/>
      </top>
      <bottom style="thin">
        <color indexed="64"/>
      </bottom>
      <diagonal/>
    </border>
    <border>
      <left/>
      <right/>
      <top style="hair">
        <color indexed="64"/>
      </top>
      <bottom style="hair">
        <color indexed="64"/>
      </bottom>
      <diagonal/>
    </border>
    <border>
      <left/>
      <right/>
      <top/>
      <bottom style="hair">
        <color indexed="64"/>
      </bottom>
      <diagonal/>
    </border>
    <border>
      <left style="medium">
        <color indexed="64"/>
      </left>
      <right/>
      <top style="medium">
        <color indexed="64"/>
      </top>
      <bottom style="thin">
        <color indexed="64"/>
      </bottom>
      <diagonal/>
    </border>
    <border>
      <left/>
      <right/>
      <top style="thin">
        <color indexed="64"/>
      </top>
      <bottom style="thin">
        <color indexed="64"/>
      </bottom>
      <diagonal/>
    </border>
    <border>
      <left/>
      <right style="medium">
        <color indexed="64"/>
      </right>
      <top/>
      <bottom/>
      <diagonal/>
    </border>
    <border>
      <left/>
      <right/>
      <top style="thin">
        <color indexed="64"/>
      </top>
      <bottom/>
      <diagonal/>
    </border>
  </borders>
  <cellStyleXfs count="1">
    <xf numFmtId="0" fontId="0" fillId="0" borderId="0"/>
  </cellStyleXfs>
  <cellXfs count="68">
    <xf numFmtId="0" fontId="0" fillId="0" borderId="0" xfId="0"/>
    <xf numFmtId="0" fontId="1" fillId="0" borderId="0" xfId="0" applyFont="1" applyAlignment="1">
      <alignment horizontal="center" vertical="center"/>
    </xf>
    <xf numFmtId="0" fontId="1" fillId="0" borderId="0" xfId="0" applyFont="1" applyAlignment="1">
      <alignment vertical="center"/>
    </xf>
    <xf numFmtId="0" fontId="1" fillId="0" borderId="0" xfId="0" applyFont="1" applyAlignment="1">
      <alignment horizontal="centerContinuous" vertical="center"/>
    </xf>
    <xf numFmtId="0" fontId="1" fillId="0" borderId="1" xfId="0" applyFont="1" applyBorder="1" applyAlignment="1">
      <alignment horizontal="centerContinuous" vertical="center"/>
    </xf>
    <xf numFmtId="0" fontId="1" fillId="0" borderId="2" xfId="0" quotePrefix="1" applyFont="1" applyBorder="1" applyAlignment="1">
      <alignment horizontal="left" vertical="center"/>
    </xf>
    <xf numFmtId="0" fontId="1" fillId="0" borderId="3" xfId="0" applyFont="1" applyBorder="1" applyAlignment="1">
      <alignment vertical="center"/>
    </xf>
    <xf numFmtId="0" fontId="2" fillId="0" borderId="0" xfId="0" quotePrefix="1" applyFont="1" applyAlignment="1">
      <alignment horizontal="center" vertical="center"/>
    </xf>
    <xf numFmtId="0" fontId="1" fillId="0" borderId="4" xfId="0" quotePrefix="1" applyFont="1" applyBorder="1" applyAlignment="1">
      <alignment horizontal="left" vertical="center"/>
    </xf>
    <xf numFmtId="0" fontId="1" fillId="0" borderId="5" xfId="0" applyFont="1" applyBorder="1" applyAlignment="1">
      <alignment vertical="center"/>
    </xf>
    <xf numFmtId="0" fontId="1" fillId="0" borderId="6" xfId="0" applyFont="1" applyBorder="1" applyAlignment="1">
      <alignment vertical="center"/>
    </xf>
    <xf numFmtId="0" fontId="1" fillId="0" borderId="0" xfId="0" quotePrefix="1" applyFont="1" applyAlignment="1">
      <alignment horizontal="center" vertical="center"/>
    </xf>
    <xf numFmtId="0" fontId="1" fillId="0" borderId="0" xfId="0" applyFont="1" applyAlignment="1">
      <alignment horizontal="left" vertical="center"/>
    </xf>
    <xf numFmtId="0" fontId="4" fillId="0" borderId="0" xfId="0" applyFont="1" applyAlignment="1">
      <alignment horizontal="left" vertical="center"/>
    </xf>
    <xf numFmtId="0" fontId="1" fillId="0" borderId="0" xfId="0" applyFont="1"/>
    <xf numFmtId="0" fontId="1" fillId="0" borderId="7" xfId="0" quotePrefix="1" applyFont="1" applyBorder="1" applyAlignment="1">
      <alignment horizontal="left" vertical="center"/>
    </xf>
    <xf numFmtId="0" fontId="1" fillId="0" borderId="7" xfId="0" applyFont="1" applyBorder="1" applyAlignment="1">
      <alignment horizontal="left" vertical="center"/>
    </xf>
    <xf numFmtId="49" fontId="1" fillId="2" borderId="7" xfId="0" applyNumberFormat="1" applyFont="1" applyFill="1" applyBorder="1" applyAlignment="1" applyProtection="1">
      <alignment horizontal="right" vertical="center"/>
      <protection locked="0"/>
    </xf>
    <xf numFmtId="0" fontId="1" fillId="0" borderId="0" xfId="0" quotePrefix="1" applyFont="1" applyAlignment="1">
      <alignment horizontal="left" vertical="center"/>
    </xf>
    <xf numFmtId="0" fontId="1" fillId="0" borderId="8" xfId="0" applyFont="1" applyBorder="1" applyAlignment="1">
      <alignment horizontal="center" vertical="center"/>
    </xf>
    <xf numFmtId="0" fontId="1" fillId="0" borderId="9" xfId="0" applyFont="1" applyBorder="1" applyAlignment="1">
      <alignment horizontal="center" vertical="center" wrapText="1"/>
    </xf>
    <xf numFmtId="49" fontId="1" fillId="2" borderId="7" xfId="0" applyNumberFormat="1" applyFont="1" applyFill="1" applyBorder="1" applyAlignment="1" applyProtection="1">
      <alignment horizontal="center"/>
      <protection locked="0"/>
    </xf>
    <xf numFmtId="0" fontId="1" fillId="0" borderId="10" xfId="0" applyFont="1" applyBorder="1" applyAlignment="1">
      <alignment horizontal="center" vertical="center" wrapText="1"/>
    </xf>
    <xf numFmtId="0" fontId="1" fillId="0" borderId="10" xfId="0" applyFont="1" applyBorder="1" applyAlignment="1">
      <alignment horizontal="left" vertical="center" wrapText="1"/>
    </xf>
    <xf numFmtId="0" fontId="1" fillId="0" borderId="0" xfId="0" applyFont="1" applyAlignment="1">
      <alignment horizontal="center" vertical="center" wrapText="1"/>
    </xf>
    <xf numFmtId="0" fontId="1" fillId="0" borderId="0" xfId="0" applyFont="1" applyAlignment="1">
      <alignment horizontal="left" vertical="center" wrapText="1"/>
    </xf>
    <xf numFmtId="0" fontId="3" fillId="0" borderId="0" xfId="0" applyFont="1" applyAlignment="1">
      <alignment horizontal="center" vertical="center"/>
    </xf>
    <xf numFmtId="0" fontId="1" fillId="0" borderId="11" xfId="0" applyFont="1" applyBorder="1" applyAlignment="1">
      <alignment horizontal="left" vertical="center"/>
    </xf>
    <xf numFmtId="0" fontId="4" fillId="0" borderId="10" xfId="0" applyFont="1" applyBorder="1" applyAlignment="1">
      <alignment horizontal="left" vertical="center"/>
    </xf>
    <xf numFmtId="0" fontId="4" fillId="0" borderId="7" xfId="0" applyFont="1" applyBorder="1" applyAlignment="1">
      <alignment horizontal="center" vertical="center"/>
    </xf>
    <xf numFmtId="49" fontId="1" fillId="0" borderId="10" xfId="0" applyNumberFormat="1" applyFont="1" applyBorder="1" applyAlignment="1">
      <alignment horizontal="center" vertical="center" wrapText="1"/>
    </xf>
    <xf numFmtId="49" fontId="1" fillId="0" borderId="7" xfId="0" applyNumberFormat="1" applyFont="1" applyBorder="1" applyAlignment="1">
      <alignment vertical="center"/>
    </xf>
    <xf numFmtId="49" fontId="1" fillId="0" borderId="0" xfId="0" applyNumberFormat="1" applyFont="1" applyAlignment="1">
      <alignment horizontal="left" vertical="center"/>
    </xf>
    <xf numFmtId="49" fontId="1" fillId="0" borderId="10" xfId="0" quotePrefix="1" applyNumberFormat="1" applyFont="1" applyBorder="1" applyAlignment="1">
      <alignment horizontal="left" vertical="top" wrapText="1"/>
    </xf>
    <xf numFmtId="0" fontId="1" fillId="0" borderId="10" xfId="0" applyFont="1" applyBorder="1" applyAlignment="1">
      <alignment vertical="center"/>
    </xf>
    <xf numFmtId="0" fontId="1" fillId="0" borderId="9" xfId="0" applyFont="1" applyBorder="1" applyAlignment="1">
      <alignment horizontal="left" vertical="center"/>
    </xf>
    <xf numFmtId="0" fontId="1" fillId="0" borderId="0" xfId="0" applyFont="1" applyAlignment="1">
      <alignment vertical="center" wrapText="1"/>
    </xf>
    <xf numFmtId="49" fontId="1" fillId="2" borderId="7" xfId="0" applyNumberFormat="1" applyFont="1" applyFill="1" applyBorder="1" applyAlignment="1" applyProtection="1">
      <alignment horizontal="center" wrapText="1"/>
      <protection locked="0"/>
    </xf>
    <xf numFmtId="0" fontId="1" fillId="0" borderId="9" xfId="0" applyFont="1" applyBorder="1" applyAlignment="1">
      <alignment horizontal="center" vertical="center"/>
    </xf>
    <xf numFmtId="0" fontId="1" fillId="0" borderId="10" xfId="0" applyFont="1" applyBorder="1" applyAlignment="1">
      <alignment horizontal="left" vertical="center"/>
    </xf>
    <xf numFmtId="0" fontId="2" fillId="0" borderId="0" xfId="0" applyFont="1" applyAlignment="1">
      <alignment horizontal="center" vertical="center"/>
    </xf>
    <xf numFmtId="0" fontId="1" fillId="0" borderId="9" xfId="0" applyFont="1" applyBorder="1" applyAlignment="1">
      <alignment horizontal="left" vertical="center" wrapText="1"/>
    </xf>
    <xf numFmtId="0" fontId="3" fillId="0" borderId="10" xfId="0" applyFont="1" applyBorder="1" applyAlignment="1">
      <alignment horizontal="left" vertical="center"/>
    </xf>
    <xf numFmtId="0" fontId="1" fillId="0" borderId="0" xfId="0" applyFont="1" applyAlignment="1">
      <alignment horizontal="right" vertical="center" wrapText="1"/>
    </xf>
    <xf numFmtId="49" fontId="1" fillId="2" borderId="12" xfId="0" applyNumberFormat="1" applyFont="1" applyFill="1" applyBorder="1" applyAlignment="1" applyProtection="1">
      <alignment horizontal="left" vertical="center"/>
      <protection locked="0"/>
    </xf>
    <xf numFmtId="0" fontId="2" fillId="0" borderId="0" xfId="0" applyFont="1" applyAlignment="1">
      <alignment horizontal="right" vertical="center"/>
    </xf>
    <xf numFmtId="0" fontId="1" fillId="0" borderId="9" xfId="0" applyFont="1" applyBorder="1" applyAlignment="1">
      <alignment horizontal="left" vertical="center"/>
    </xf>
    <xf numFmtId="0" fontId="6" fillId="0" borderId="9" xfId="0" applyFont="1" applyBorder="1" applyAlignment="1">
      <alignment horizontal="left" vertical="center" wrapText="1"/>
    </xf>
    <xf numFmtId="0" fontId="3" fillId="0" borderId="0" xfId="0" applyFont="1" applyAlignment="1">
      <alignment horizontal="left" vertical="center"/>
    </xf>
    <xf numFmtId="0" fontId="4" fillId="0" borderId="0" xfId="0" applyFont="1" applyAlignment="1">
      <alignment horizontal="left" vertical="center"/>
    </xf>
    <xf numFmtId="0" fontId="2" fillId="0" borderId="0" xfId="0" applyFont="1" applyAlignment="1">
      <alignment horizontal="left" vertical="center"/>
    </xf>
    <xf numFmtId="0" fontId="2" fillId="0" borderId="13" xfId="0" applyFont="1" applyBorder="1" applyAlignment="1">
      <alignment horizontal="left" vertical="center"/>
    </xf>
    <xf numFmtId="0" fontId="1" fillId="0" borderId="0" xfId="0" applyFont="1" applyAlignment="1">
      <alignment horizontal="left" vertical="center" wrapText="1"/>
    </xf>
    <xf numFmtId="0" fontId="2" fillId="0" borderId="13" xfId="0" applyFont="1" applyBorder="1" applyAlignment="1">
      <alignment horizontal="left" vertical="center" wrapText="1"/>
    </xf>
    <xf numFmtId="0" fontId="2" fillId="0" borderId="0" xfId="0" applyFont="1" applyAlignment="1">
      <alignment horizontal="left" vertical="center" wrapText="1"/>
    </xf>
    <xf numFmtId="0" fontId="1" fillId="0" borderId="0" xfId="0" quotePrefix="1" applyFont="1" applyAlignment="1">
      <alignment horizontal="left" vertical="center"/>
    </xf>
    <xf numFmtId="0" fontId="5" fillId="0" borderId="0" xfId="0" applyFont="1" applyAlignment="1">
      <alignment horizontal="center" vertical="center"/>
    </xf>
    <xf numFmtId="49" fontId="1" fillId="2" borderId="7" xfId="0" applyNumberFormat="1" applyFont="1" applyFill="1" applyBorder="1" applyAlignment="1" applyProtection="1">
      <alignment horizontal="left" vertical="center"/>
      <protection locked="0"/>
    </xf>
    <xf numFmtId="49" fontId="1" fillId="2" borderId="7" xfId="0" applyNumberFormat="1" applyFont="1" applyFill="1" applyBorder="1" applyAlignment="1" applyProtection="1">
      <alignment horizontal="left" vertical="top"/>
      <protection locked="0"/>
    </xf>
    <xf numFmtId="0" fontId="1" fillId="0" borderId="0" xfId="0" applyFont="1" applyAlignment="1">
      <alignment horizontal="center" vertical="center"/>
    </xf>
    <xf numFmtId="49" fontId="1" fillId="2" borderId="14" xfId="0" applyNumberFormat="1" applyFont="1" applyFill="1" applyBorder="1" applyAlignment="1" applyProtection="1">
      <alignment horizontal="left" vertical="top"/>
      <protection locked="0"/>
    </xf>
    <xf numFmtId="0" fontId="3" fillId="0" borderId="9" xfId="0" applyFont="1" applyBorder="1" applyAlignment="1">
      <alignment horizontal="left" vertical="center" wrapText="1"/>
    </xf>
    <xf numFmtId="164" fontId="1" fillId="2" borderId="7" xfId="0" applyNumberFormat="1" applyFont="1" applyFill="1" applyBorder="1" applyAlignment="1" applyProtection="1">
      <alignment horizontal="center"/>
      <protection locked="0"/>
    </xf>
    <xf numFmtId="49" fontId="1" fillId="0" borderId="0" xfId="0" quotePrefix="1" applyNumberFormat="1" applyFont="1" applyBorder="1" applyAlignment="1">
      <alignment horizontal="center" vertical="center" wrapText="1"/>
    </xf>
    <xf numFmtId="49" fontId="1" fillId="0" borderId="9" xfId="0" quotePrefix="1" applyNumberFormat="1" applyFont="1" applyBorder="1" applyAlignment="1">
      <alignment horizontal="center" vertical="center" wrapText="1"/>
    </xf>
    <xf numFmtId="49" fontId="1" fillId="0" borderId="9" xfId="0" quotePrefix="1" applyNumberFormat="1" applyFont="1" applyBorder="1" applyAlignment="1">
      <alignment horizontal="left" vertical="top" wrapText="1"/>
    </xf>
    <xf numFmtId="49" fontId="1" fillId="2" borderId="12" xfId="0" applyNumberFormat="1" applyFont="1" applyFill="1" applyBorder="1" applyAlignment="1" applyProtection="1">
      <alignment horizontal="center" wrapText="1"/>
      <protection locked="0"/>
    </xf>
    <xf numFmtId="49" fontId="1" fillId="2" borderId="12" xfId="0" applyNumberFormat="1" applyFont="1" applyFill="1" applyBorder="1" applyAlignment="1" applyProtection="1">
      <alignment horizontal="center"/>
      <protection locked="0"/>
    </xf>
  </cellXfs>
  <cellStyles count="1">
    <cellStyle name="Standard"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xdr:col>
      <xdr:colOff>19050</xdr:colOff>
      <xdr:row>6</xdr:row>
      <xdr:rowOff>38100</xdr:rowOff>
    </xdr:from>
    <xdr:to>
      <xdr:col>2</xdr:col>
      <xdr:colOff>711200</xdr:colOff>
      <xdr:row>7</xdr:row>
      <xdr:rowOff>158751</xdr:rowOff>
    </xdr:to>
    <xdr:pic>
      <xdr:nvPicPr>
        <xdr:cNvPr id="7362" name="Picture 1" descr="C:\Users\Craig\AppData\Local\Microsoft\Windows\INetCache\Content.Outlook\M2PH00WF\logo_concept (2).jpg">
          <a:extLst>
            <a:ext uri="{FF2B5EF4-FFF2-40B4-BE49-F238E27FC236}">
              <a16:creationId xmlns:a16="http://schemas.microsoft.com/office/drawing/2014/main" id="{8807B546-E4F9-4E2C-8676-E820703B6E9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49250" y="2635250"/>
          <a:ext cx="102235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0</xdr:rowOff>
    </xdr:from>
    <xdr:to>
      <xdr:col>6</xdr:col>
      <xdr:colOff>38100</xdr:colOff>
      <xdr:row>0</xdr:row>
      <xdr:rowOff>1587500</xdr:rowOff>
    </xdr:to>
    <xdr:pic>
      <xdr:nvPicPr>
        <xdr:cNvPr id="7363" name="Grafik 1">
          <a:extLst>
            <a:ext uri="{FF2B5EF4-FFF2-40B4-BE49-F238E27FC236}">
              <a16:creationId xmlns:a16="http://schemas.microsoft.com/office/drawing/2014/main" id="{FD20E455-1A67-4A6F-A4DD-180BC3EFA176}"/>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0"/>
          <a:ext cx="9702800" cy="159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0</xdr:colOff>
      <xdr:row>0</xdr:row>
      <xdr:rowOff>914400</xdr:rowOff>
    </xdr:to>
    <xdr:pic>
      <xdr:nvPicPr>
        <xdr:cNvPr id="9303" name="Grafik 1">
          <a:extLst>
            <a:ext uri="{FF2B5EF4-FFF2-40B4-BE49-F238E27FC236}">
              <a16:creationId xmlns:a16="http://schemas.microsoft.com/office/drawing/2014/main" id="{620FF464-49B3-45B2-9138-7A732DD7A60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9664700" cy="914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0</xdr:colOff>
      <xdr:row>0</xdr:row>
      <xdr:rowOff>914400</xdr:rowOff>
    </xdr:to>
    <xdr:pic>
      <xdr:nvPicPr>
        <xdr:cNvPr id="2" name="Grafik 1">
          <a:extLst>
            <a:ext uri="{FF2B5EF4-FFF2-40B4-BE49-F238E27FC236}">
              <a16:creationId xmlns:a16="http://schemas.microsoft.com/office/drawing/2014/main" id="{6D396DD2-6DFF-458B-99FC-8F2D148520E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9667875" cy="914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59"/>
  <sheetViews>
    <sheetView tabSelected="1" zoomScale="80" zoomScaleNormal="80" zoomScaleSheetLayoutView="100" workbookViewId="0">
      <selection activeCell="D9" sqref="D9:F9"/>
    </sheetView>
  </sheetViews>
  <sheetFormatPr baseColWidth="10" defaultColWidth="11.453125" defaultRowHeight="15.5" x14ac:dyDescent="0.25"/>
  <cols>
    <col min="1" max="2" width="4.7265625" style="1" customWidth="1"/>
    <col min="3" max="3" width="80.7265625" style="2" customWidth="1"/>
    <col min="4" max="4" width="18.7265625" style="12" customWidth="1"/>
    <col min="5" max="5" width="17.7265625" style="2" customWidth="1"/>
    <col min="6" max="6" width="11.7265625" style="2" customWidth="1"/>
    <col min="7" max="16384" width="11.453125" style="2"/>
  </cols>
  <sheetData>
    <row r="1" spans="1:6" ht="126.75" customHeight="1" x14ac:dyDescent="0.25">
      <c r="A1" s="56"/>
      <c r="B1" s="56"/>
      <c r="C1" s="56"/>
      <c r="D1" s="56"/>
      <c r="E1" s="56"/>
    </row>
    <row r="2" spans="1:6" ht="16" thickBot="1" x14ac:dyDescent="0.3">
      <c r="C2" s="1"/>
      <c r="E2" s="1"/>
    </row>
    <row r="3" spans="1:6" ht="15.75" customHeight="1" x14ac:dyDescent="0.25">
      <c r="B3" s="50" t="s">
        <v>23</v>
      </c>
      <c r="C3" s="51"/>
      <c r="D3" s="27" t="s">
        <v>24</v>
      </c>
      <c r="E3" s="19"/>
      <c r="F3" s="4"/>
    </row>
    <row r="4" spans="1:6" ht="15.75" customHeight="1" x14ac:dyDescent="0.25">
      <c r="B4" s="52" t="s">
        <v>44</v>
      </c>
      <c r="C4" s="53"/>
      <c r="D4" s="5" t="s">
        <v>37</v>
      </c>
      <c r="F4" s="6"/>
    </row>
    <row r="5" spans="1:6" ht="31.5" customHeight="1" thickBot="1" x14ac:dyDescent="0.3">
      <c r="A5" s="7"/>
      <c r="B5" s="54" t="s">
        <v>47</v>
      </c>
      <c r="C5" s="50"/>
      <c r="D5" s="8"/>
      <c r="E5" s="9"/>
      <c r="F5" s="10"/>
    </row>
    <row r="6" spans="1:6" ht="15.75" customHeight="1" x14ac:dyDescent="0.25">
      <c r="A6" s="7"/>
      <c r="B6" s="50"/>
      <c r="C6" s="50"/>
      <c r="D6" s="18"/>
    </row>
    <row r="7" spans="1:6" ht="15.75" customHeight="1" x14ac:dyDescent="0.25">
      <c r="A7" s="7"/>
      <c r="B7" s="40"/>
      <c r="C7" s="40"/>
      <c r="D7" s="18"/>
    </row>
    <row r="8" spans="1:6" x14ac:dyDescent="0.25">
      <c r="A8" s="11"/>
      <c r="B8" s="55"/>
      <c r="C8" s="55"/>
      <c r="E8" s="12"/>
    </row>
    <row r="9" spans="1:6" ht="18" customHeight="1" x14ac:dyDescent="0.25">
      <c r="B9" s="39" t="s">
        <v>0</v>
      </c>
      <c r="C9" s="39"/>
      <c r="D9" s="57"/>
      <c r="E9" s="57"/>
      <c r="F9" s="57"/>
    </row>
    <row r="10" spans="1:6" ht="18" customHeight="1" x14ac:dyDescent="0.25">
      <c r="B10" s="39" t="s">
        <v>9</v>
      </c>
      <c r="C10" s="39"/>
      <c r="D10" s="44"/>
      <c r="E10" s="44"/>
      <c r="F10" s="44"/>
    </row>
    <row r="11" spans="1:6" ht="18" customHeight="1" x14ac:dyDescent="0.25">
      <c r="B11" s="39" t="s">
        <v>10</v>
      </c>
      <c r="C11" s="39"/>
      <c r="D11" s="44"/>
      <c r="E11" s="44"/>
      <c r="F11" s="44"/>
    </row>
    <row r="12" spans="1:6" ht="18" customHeight="1" x14ac:dyDescent="0.25">
      <c r="B12" s="39" t="s">
        <v>25</v>
      </c>
      <c r="C12" s="39"/>
      <c r="D12" s="44"/>
      <c r="E12" s="44"/>
      <c r="F12" s="44"/>
    </row>
    <row r="13" spans="1:6" ht="18" customHeight="1" x14ac:dyDescent="0.25">
      <c r="B13" s="39" t="s">
        <v>11</v>
      </c>
      <c r="C13" s="39"/>
      <c r="D13" s="44"/>
      <c r="E13" s="44"/>
      <c r="F13" s="44"/>
    </row>
    <row r="14" spans="1:6" ht="18" customHeight="1" x14ac:dyDescent="0.25">
      <c r="B14" s="39" t="s">
        <v>12</v>
      </c>
      <c r="C14" s="39"/>
      <c r="D14" s="44"/>
      <c r="E14" s="44"/>
      <c r="F14" s="44"/>
    </row>
    <row r="15" spans="1:6" ht="18" customHeight="1" x14ac:dyDescent="0.25">
      <c r="B15" s="39" t="s">
        <v>1</v>
      </c>
      <c r="C15" s="39"/>
      <c r="D15" s="44"/>
      <c r="E15" s="44"/>
      <c r="F15" s="44"/>
    </row>
    <row r="16" spans="1:6" ht="18" customHeight="1" x14ac:dyDescent="0.25">
      <c r="B16" s="39" t="s">
        <v>2</v>
      </c>
      <c r="C16" s="39"/>
      <c r="D16" s="44"/>
      <c r="E16" s="44"/>
      <c r="F16" s="44"/>
    </row>
    <row r="17" spans="1:7" ht="18" customHeight="1" x14ac:dyDescent="0.25">
      <c r="B17" s="39" t="s">
        <v>3</v>
      </c>
      <c r="C17" s="39"/>
      <c r="D17" s="44"/>
      <c r="E17" s="44"/>
      <c r="F17" s="44"/>
    </row>
    <row r="18" spans="1:7" ht="18" customHeight="1" x14ac:dyDescent="0.25">
      <c r="B18" s="39" t="s">
        <v>4</v>
      </c>
      <c r="C18" s="39"/>
      <c r="D18" s="44"/>
      <c r="E18" s="44"/>
      <c r="F18" s="44"/>
    </row>
    <row r="19" spans="1:7" ht="18" customHeight="1" x14ac:dyDescent="0.25">
      <c r="B19" s="39" t="s">
        <v>5</v>
      </c>
      <c r="C19" s="39"/>
      <c r="D19" s="44"/>
      <c r="E19" s="44"/>
      <c r="F19" s="44"/>
    </row>
    <row r="20" spans="1:7" ht="18" customHeight="1" x14ac:dyDescent="0.25">
      <c r="B20" s="39" t="s">
        <v>13</v>
      </c>
      <c r="C20" s="39"/>
      <c r="D20" s="44"/>
      <c r="E20" s="44"/>
      <c r="F20" s="44"/>
    </row>
    <row r="21" spans="1:7" ht="18" customHeight="1" x14ac:dyDescent="0.25">
      <c r="B21" s="39" t="s">
        <v>30</v>
      </c>
      <c r="C21" s="39"/>
      <c r="D21" s="44"/>
      <c r="E21" s="44"/>
      <c r="F21" s="44"/>
    </row>
    <row r="22" spans="1:7" ht="18" customHeight="1" x14ac:dyDescent="0.25">
      <c r="B22" s="39" t="s">
        <v>14</v>
      </c>
      <c r="C22" s="39"/>
      <c r="D22" s="44"/>
      <c r="E22" s="44"/>
      <c r="F22" s="44"/>
    </row>
    <row r="23" spans="1:7" customFormat="1" x14ac:dyDescent="0.25">
      <c r="A23" s="1"/>
      <c r="B23" s="39" t="s">
        <v>15</v>
      </c>
      <c r="C23" s="39"/>
      <c r="D23" s="44"/>
      <c r="E23" s="44"/>
      <c r="F23" s="44"/>
    </row>
    <row r="24" spans="1:7" ht="18" customHeight="1" x14ac:dyDescent="0.25">
      <c r="C24" s="12"/>
      <c r="E24" s="12"/>
    </row>
    <row r="26" spans="1:7" x14ac:dyDescent="0.35">
      <c r="A26" s="13"/>
      <c r="B26" s="48" t="s">
        <v>31</v>
      </c>
      <c r="C26" s="49"/>
      <c r="D26" s="48"/>
      <c r="E26" s="48"/>
      <c r="F26" s="26" t="s">
        <v>46</v>
      </c>
      <c r="G26" s="14"/>
    </row>
    <row r="27" spans="1:7" x14ac:dyDescent="0.35">
      <c r="A27" s="22">
        <v>1</v>
      </c>
      <c r="B27" s="22"/>
      <c r="C27" s="23" t="s">
        <v>39</v>
      </c>
      <c r="D27" s="39"/>
      <c r="E27" s="39"/>
      <c r="F27" s="21"/>
      <c r="G27" s="14"/>
    </row>
    <row r="28" spans="1:7" x14ac:dyDescent="0.35">
      <c r="A28" s="20">
        <f>1+A27</f>
        <v>2</v>
      </c>
      <c r="B28" s="22"/>
      <c r="C28" s="23" t="s">
        <v>40</v>
      </c>
      <c r="D28" s="46"/>
      <c r="E28" s="46"/>
      <c r="F28" s="21"/>
      <c r="G28" s="14"/>
    </row>
    <row r="29" spans="1:7" x14ac:dyDescent="0.35">
      <c r="A29" s="20">
        <f>1+A28</f>
        <v>3</v>
      </c>
      <c r="B29" s="22"/>
      <c r="C29" s="23" t="s">
        <v>41</v>
      </c>
      <c r="D29" s="38"/>
      <c r="E29" s="38"/>
      <c r="F29" s="21"/>
      <c r="G29" s="14"/>
    </row>
    <row r="30" spans="1:7" x14ac:dyDescent="0.35">
      <c r="A30" s="20">
        <f>1+A29</f>
        <v>4</v>
      </c>
      <c r="B30" s="22"/>
      <c r="C30" s="23" t="s">
        <v>43</v>
      </c>
      <c r="D30" s="35" t="s">
        <v>42</v>
      </c>
      <c r="E30" s="1"/>
      <c r="F30" s="62"/>
      <c r="G30" s="14"/>
    </row>
    <row r="31" spans="1:7" x14ac:dyDescent="0.35">
      <c r="A31" s="24"/>
      <c r="B31" s="24"/>
      <c r="C31" s="25"/>
      <c r="D31" s="1"/>
      <c r="E31" s="1"/>
      <c r="F31" s="1"/>
      <c r="G31" s="14"/>
    </row>
    <row r="32" spans="1:7" x14ac:dyDescent="0.35">
      <c r="A32" s="24"/>
      <c r="B32" s="24"/>
      <c r="C32" s="45" t="s">
        <v>36</v>
      </c>
      <c r="D32" s="45"/>
      <c r="E32" s="45"/>
      <c r="F32" s="45"/>
      <c r="G32" s="14"/>
    </row>
    <row r="33" spans="1:7" x14ac:dyDescent="0.35">
      <c r="A33" s="24"/>
      <c r="B33" s="24"/>
      <c r="C33" s="43" t="s">
        <v>32</v>
      </c>
      <c r="D33" s="43"/>
      <c r="E33" s="43"/>
      <c r="F33" s="26" t="s">
        <v>34</v>
      </c>
      <c r="G33" s="14"/>
    </row>
    <row r="34" spans="1:7" x14ac:dyDescent="0.35">
      <c r="A34" s="24"/>
      <c r="B34" s="24"/>
      <c r="C34" s="43" t="s">
        <v>33</v>
      </c>
      <c r="D34" s="43"/>
      <c r="E34" s="43"/>
      <c r="F34" s="26" t="s">
        <v>35</v>
      </c>
      <c r="G34" s="14"/>
    </row>
    <row r="35" spans="1:7" x14ac:dyDescent="0.35">
      <c r="A35" s="24"/>
      <c r="B35" s="24"/>
      <c r="C35" s="25"/>
      <c r="E35" s="1"/>
      <c r="G35" s="14"/>
    </row>
    <row r="36" spans="1:7" x14ac:dyDescent="0.35">
      <c r="A36" s="22"/>
      <c r="B36" s="42" t="s">
        <v>38</v>
      </c>
      <c r="C36" s="42"/>
      <c r="D36" s="42"/>
      <c r="E36" s="28" t="s">
        <v>6</v>
      </c>
      <c r="F36" s="29" t="s">
        <v>16</v>
      </c>
      <c r="G36" s="14"/>
    </row>
    <row r="37" spans="1:7" ht="30" customHeight="1" x14ac:dyDescent="0.35">
      <c r="A37" s="20">
        <f>1+A30</f>
        <v>5</v>
      </c>
      <c r="B37" s="22"/>
      <c r="C37" s="41" t="s">
        <v>48</v>
      </c>
      <c r="D37" s="41"/>
      <c r="E37" s="33" t="s">
        <v>49</v>
      </c>
      <c r="F37" s="21"/>
      <c r="G37" s="14"/>
    </row>
    <row r="38" spans="1:7" ht="30" customHeight="1" x14ac:dyDescent="0.35">
      <c r="A38" s="20">
        <f t="shared" ref="A38:A43" si="0">1+A37</f>
        <v>6</v>
      </c>
      <c r="B38" s="20"/>
      <c r="C38" s="41" t="s">
        <v>50</v>
      </c>
      <c r="D38" s="41"/>
      <c r="E38" s="33" t="s">
        <v>51</v>
      </c>
      <c r="F38" s="21"/>
      <c r="G38" s="14"/>
    </row>
    <row r="39" spans="1:7" ht="30" customHeight="1" x14ac:dyDescent="0.35">
      <c r="A39" s="20">
        <f t="shared" si="0"/>
        <v>7</v>
      </c>
      <c r="B39" s="20"/>
      <c r="C39" s="61" t="s">
        <v>52</v>
      </c>
      <c r="D39" s="61"/>
      <c r="E39" s="63" t="s">
        <v>129</v>
      </c>
      <c r="F39" s="63"/>
      <c r="G39" s="14"/>
    </row>
    <row r="40" spans="1:7" ht="73.5" customHeight="1" x14ac:dyDescent="0.35">
      <c r="A40" s="20">
        <f t="shared" si="0"/>
        <v>8</v>
      </c>
      <c r="B40" s="20"/>
      <c r="C40" s="41" t="s">
        <v>53</v>
      </c>
      <c r="D40" s="41"/>
      <c r="E40" s="65" t="s">
        <v>54</v>
      </c>
      <c r="F40" s="67"/>
      <c r="G40" s="14"/>
    </row>
    <row r="41" spans="1:7" ht="56" customHeight="1" x14ac:dyDescent="0.35">
      <c r="A41" s="20">
        <f t="shared" si="0"/>
        <v>9</v>
      </c>
      <c r="B41" s="20"/>
      <c r="C41" s="41" t="s">
        <v>55</v>
      </c>
      <c r="D41" s="41"/>
      <c r="E41" s="33" t="s">
        <v>56</v>
      </c>
      <c r="F41" s="21"/>
      <c r="G41" s="14"/>
    </row>
    <row r="42" spans="1:7" ht="30" customHeight="1" x14ac:dyDescent="0.35">
      <c r="A42" s="20">
        <f t="shared" si="0"/>
        <v>10</v>
      </c>
      <c r="B42" s="20"/>
      <c r="C42" s="41" t="s">
        <v>57</v>
      </c>
      <c r="D42" s="41"/>
      <c r="E42" s="33" t="s">
        <v>58</v>
      </c>
      <c r="F42" s="21"/>
      <c r="G42" s="14"/>
    </row>
    <row r="43" spans="1:7" ht="30" customHeight="1" x14ac:dyDescent="0.35">
      <c r="A43" s="20">
        <f t="shared" si="0"/>
        <v>11</v>
      </c>
      <c r="B43" s="20"/>
      <c r="C43" s="41" t="s">
        <v>59</v>
      </c>
      <c r="D43" s="41"/>
      <c r="E43" s="33" t="s">
        <v>60</v>
      </c>
      <c r="F43" s="21"/>
      <c r="G43" s="14"/>
    </row>
    <row r="59" spans="6:6" x14ac:dyDescent="0.25">
      <c r="F59" s="36"/>
    </row>
  </sheetData>
  <sheetProtection algorithmName="SHA-512" hashValue="3zu1RHwRMvDGNosIWQAnP/+aoEs6XrB5jtuYweXzvXR/f+m10K/VRh9nDDHyHUDtLPvELpim9DjoT2nou7iZIg==" saltValue="O8ozZ+buf6VyzzEdSI8XDg==" spinCount="100000" sheet="1" selectLockedCells="1"/>
  <mergeCells count="54">
    <mergeCell ref="E39:F39"/>
    <mergeCell ref="A1:E1"/>
    <mergeCell ref="D9:F9"/>
    <mergeCell ref="D10:F10"/>
    <mergeCell ref="D11:F11"/>
    <mergeCell ref="D12:F12"/>
    <mergeCell ref="B11:C11"/>
    <mergeCell ref="B12:C12"/>
    <mergeCell ref="B23:C23"/>
    <mergeCell ref="B13:C13"/>
    <mergeCell ref="B3:C3"/>
    <mergeCell ref="D14:F14"/>
    <mergeCell ref="D15:F15"/>
    <mergeCell ref="D16:F16"/>
    <mergeCell ref="D17:F17"/>
    <mergeCell ref="B4:C4"/>
    <mergeCell ref="B6:C6"/>
    <mergeCell ref="B5:C5"/>
    <mergeCell ref="B8:C8"/>
    <mergeCell ref="D13:F13"/>
    <mergeCell ref="C34:E34"/>
    <mergeCell ref="B16:C16"/>
    <mergeCell ref="B17:C17"/>
    <mergeCell ref="B18:C18"/>
    <mergeCell ref="B19:C19"/>
    <mergeCell ref="B20:C20"/>
    <mergeCell ref="D27:E27"/>
    <mergeCell ref="D18:F18"/>
    <mergeCell ref="D19:F19"/>
    <mergeCell ref="D21:F21"/>
    <mergeCell ref="D22:F22"/>
    <mergeCell ref="D23:F23"/>
    <mergeCell ref="B26:C26"/>
    <mergeCell ref="D26:E26"/>
    <mergeCell ref="B21:C21"/>
    <mergeCell ref="B22:C22"/>
    <mergeCell ref="C40:D40"/>
    <mergeCell ref="C41:D41"/>
    <mergeCell ref="C42:D42"/>
    <mergeCell ref="C43:D43"/>
    <mergeCell ref="D29:E29"/>
    <mergeCell ref="B9:C9"/>
    <mergeCell ref="B10:C10"/>
    <mergeCell ref="B7:C7"/>
    <mergeCell ref="C39:D39"/>
    <mergeCell ref="B36:D36"/>
    <mergeCell ref="C37:D37"/>
    <mergeCell ref="C38:D38"/>
    <mergeCell ref="B14:C14"/>
    <mergeCell ref="B15:C15"/>
    <mergeCell ref="C33:E33"/>
    <mergeCell ref="D20:F20"/>
    <mergeCell ref="C32:F32"/>
    <mergeCell ref="D28:E28"/>
  </mergeCells>
  <dataValidations count="1">
    <dataValidation type="list" allowBlank="1" showInputMessage="1" showErrorMessage="1" sqref="F27:F29 F37:F38 F40:F43" xr:uid="{DF83DA8E-348C-4792-9163-65847DB44097}">
      <formula1>"yes,n.a."</formula1>
    </dataValidation>
  </dataValidations>
  <printOptions horizontalCentered="1"/>
  <pageMargins left="0.59055118110236227" right="0.59055118110236227" top="0.59055118110236227" bottom="1.1811023622047245" header="0" footer="0.98425196850393704"/>
  <pageSetup paperSize="9" scale="66" orientation="portrait" blackAndWhite="1" horizontalDpi="4294967293" verticalDpi="4294967293" r:id="rId1"/>
  <headerFooter alignWithMargins="0">
    <oddFooter>&amp;LABYC H-27 July 2021 Seacocks, thru-hull fittings and drain plugs en240718&amp;RPage 1 of 3</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G27"/>
  <sheetViews>
    <sheetView zoomScale="80" zoomScaleNormal="80" zoomScaleSheetLayoutView="90" zoomScalePageLayoutView="80" workbookViewId="0">
      <selection activeCell="F7" sqref="F7"/>
    </sheetView>
  </sheetViews>
  <sheetFormatPr baseColWidth="10" defaultColWidth="11.453125" defaultRowHeight="15.5" x14ac:dyDescent="0.25"/>
  <cols>
    <col min="1" max="2" width="4.7265625" style="1" customWidth="1"/>
    <col min="3" max="3" width="80.7265625" style="2" customWidth="1"/>
    <col min="4" max="4" width="18.7265625" style="2" customWidth="1"/>
    <col min="5" max="5" width="17.7265625" style="2" customWidth="1"/>
    <col min="6" max="6" width="11.7265625" style="2" customWidth="1"/>
    <col min="7" max="16384" width="11.453125" style="2"/>
  </cols>
  <sheetData>
    <row r="1" spans="1:7" ht="75" customHeight="1" x14ac:dyDescent="0.25">
      <c r="A1" s="56"/>
      <c r="B1" s="56"/>
      <c r="C1" s="56"/>
      <c r="D1" s="56"/>
      <c r="E1" s="56"/>
      <c r="F1" s="56"/>
    </row>
    <row r="2" spans="1:7" x14ac:dyDescent="0.25">
      <c r="C2" s="3"/>
      <c r="D2" s="3"/>
    </row>
    <row r="3" spans="1:7" ht="18" customHeight="1" x14ac:dyDescent="0.25">
      <c r="B3" s="39" t="s">
        <v>0</v>
      </c>
      <c r="C3" s="39"/>
      <c r="D3" s="16" t="str">
        <f>IF(ISBLANK('ABYC H-27 - Page 1'!D9:F9),"",'ABYC H-27 - Page 1'!D9:F9)</f>
        <v/>
      </c>
      <c r="E3" s="16"/>
      <c r="F3" s="16"/>
    </row>
    <row r="4" spans="1:7" ht="18" customHeight="1" x14ac:dyDescent="0.25">
      <c r="B4" s="39" t="s">
        <v>14</v>
      </c>
      <c r="C4" s="39"/>
      <c r="D4" s="16" t="str">
        <f>IF(ISBLANK('ABYC H-27 - Page 1'!D22:F22),"",'ABYC H-27 - Page 1'!D22:F22)</f>
        <v/>
      </c>
      <c r="E4" s="16"/>
      <c r="F4" s="16"/>
    </row>
    <row r="5" spans="1:7" ht="18" customHeight="1" x14ac:dyDescent="0.25">
      <c r="B5" s="12"/>
      <c r="C5" s="12"/>
      <c r="D5" s="12"/>
      <c r="E5" s="12"/>
      <c r="F5" s="12"/>
    </row>
    <row r="6" spans="1:7" x14ac:dyDescent="0.35">
      <c r="A6" s="22"/>
      <c r="B6" s="42"/>
      <c r="C6" s="42"/>
      <c r="D6" s="42"/>
      <c r="E6" s="28"/>
      <c r="F6" s="28"/>
      <c r="G6" s="14"/>
    </row>
    <row r="7" spans="1:7" ht="85" customHeight="1" x14ac:dyDescent="0.35">
      <c r="A7" s="20">
        <v>12</v>
      </c>
      <c r="B7" s="20"/>
      <c r="C7" s="41" t="s">
        <v>61</v>
      </c>
      <c r="D7" s="41"/>
      <c r="E7" s="33" t="s">
        <v>62</v>
      </c>
      <c r="F7" s="21"/>
      <c r="G7" s="14"/>
    </row>
    <row r="8" spans="1:7" ht="30" customHeight="1" x14ac:dyDescent="0.35">
      <c r="A8" s="20">
        <f>A7+1</f>
        <v>13</v>
      </c>
      <c r="B8" s="22"/>
      <c r="C8" s="61" t="s">
        <v>63</v>
      </c>
      <c r="D8" s="61"/>
      <c r="E8" s="63" t="s">
        <v>129</v>
      </c>
      <c r="F8" s="63"/>
      <c r="G8" s="14"/>
    </row>
    <row r="9" spans="1:7" ht="30" customHeight="1" x14ac:dyDescent="0.35">
      <c r="A9" s="20">
        <f t="shared" ref="A9:A13" si="0">A8+1</f>
        <v>14</v>
      </c>
      <c r="B9" s="22"/>
      <c r="C9" s="41" t="s">
        <v>64</v>
      </c>
      <c r="D9" s="41"/>
      <c r="E9" s="65" t="s">
        <v>65</v>
      </c>
      <c r="F9" s="66"/>
      <c r="G9" s="14"/>
    </row>
    <row r="10" spans="1:7" ht="30" customHeight="1" x14ac:dyDescent="0.35">
      <c r="A10" s="20">
        <f t="shared" si="0"/>
        <v>15</v>
      </c>
      <c r="B10" s="22"/>
      <c r="C10" s="41" t="s">
        <v>66</v>
      </c>
      <c r="D10" s="41"/>
      <c r="E10" s="33" t="s">
        <v>67</v>
      </c>
      <c r="F10" s="37"/>
      <c r="G10" s="14"/>
    </row>
    <row r="11" spans="1:7" ht="30" customHeight="1" x14ac:dyDescent="0.35">
      <c r="A11" s="20">
        <f t="shared" si="0"/>
        <v>16</v>
      </c>
      <c r="B11" s="22"/>
      <c r="C11" s="41" t="s">
        <v>68</v>
      </c>
      <c r="D11" s="41"/>
      <c r="E11" s="33" t="s">
        <v>69</v>
      </c>
      <c r="F11" s="37"/>
      <c r="G11" s="14"/>
    </row>
    <row r="12" spans="1:7" ht="30" customHeight="1" x14ac:dyDescent="0.35">
      <c r="A12" s="20">
        <f t="shared" si="0"/>
        <v>17</v>
      </c>
      <c r="B12" s="22"/>
      <c r="C12" s="41" t="s">
        <v>70</v>
      </c>
      <c r="D12" s="41"/>
      <c r="E12" s="33" t="s">
        <v>72</v>
      </c>
      <c r="F12" s="37"/>
      <c r="G12" s="14"/>
    </row>
    <row r="13" spans="1:7" ht="30" customHeight="1" x14ac:dyDescent="0.35">
      <c r="A13" s="20">
        <f t="shared" si="0"/>
        <v>18</v>
      </c>
      <c r="B13" s="22"/>
      <c r="C13" s="41" t="s">
        <v>71</v>
      </c>
      <c r="D13" s="41"/>
      <c r="E13" s="33" t="s">
        <v>73</v>
      </c>
      <c r="F13" s="37"/>
      <c r="G13" s="14"/>
    </row>
    <row r="14" spans="1:7" ht="30" customHeight="1" x14ac:dyDescent="0.35">
      <c r="A14" s="20">
        <f t="shared" ref="A14" si="1">A13+1</f>
        <v>19</v>
      </c>
      <c r="B14" s="22"/>
      <c r="C14" s="61" t="s">
        <v>74</v>
      </c>
      <c r="D14" s="61"/>
      <c r="E14" s="63" t="s">
        <v>129</v>
      </c>
      <c r="F14" s="63"/>
      <c r="G14" s="14"/>
    </row>
    <row r="15" spans="1:7" ht="52" customHeight="1" x14ac:dyDescent="0.35">
      <c r="A15" s="20">
        <f t="shared" ref="A15:A27" si="2">A14+1</f>
        <v>20</v>
      </c>
      <c r="B15" s="22"/>
      <c r="C15" s="41" t="s">
        <v>76</v>
      </c>
      <c r="D15" s="41"/>
      <c r="E15" s="65" t="s">
        <v>75</v>
      </c>
      <c r="F15" s="66"/>
      <c r="G15" s="14"/>
    </row>
    <row r="16" spans="1:7" ht="46" customHeight="1" x14ac:dyDescent="0.35">
      <c r="A16" s="20">
        <f t="shared" si="2"/>
        <v>21</v>
      </c>
      <c r="B16" s="22"/>
      <c r="C16" s="41" t="s">
        <v>77</v>
      </c>
      <c r="D16" s="41"/>
      <c r="E16" s="33" t="s">
        <v>78</v>
      </c>
      <c r="F16" s="37"/>
      <c r="G16" s="14"/>
    </row>
    <row r="17" spans="1:7" ht="38.5" customHeight="1" x14ac:dyDescent="0.35">
      <c r="A17" s="20">
        <f t="shared" si="2"/>
        <v>22</v>
      </c>
      <c r="B17" s="22"/>
      <c r="C17" s="41" t="s">
        <v>79</v>
      </c>
      <c r="D17" s="41"/>
      <c r="E17" s="33" t="s">
        <v>83</v>
      </c>
      <c r="F17" s="37"/>
      <c r="G17" s="14"/>
    </row>
    <row r="18" spans="1:7" ht="30" customHeight="1" x14ac:dyDescent="0.35">
      <c r="A18" s="20">
        <f t="shared" si="2"/>
        <v>23</v>
      </c>
      <c r="B18" s="22"/>
      <c r="C18" s="61" t="s">
        <v>80</v>
      </c>
      <c r="D18" s="61"/>
      <c r="E18" s="63" t="s">
        <v>129</v>
      </c>
      <c r="F18" s="63"/>
      <c r="G18" s="14"/>
    </row>
    <row r="19" spans="1:7" ht="30" customHeight="1" x14ac:dyDescent="0.35">
      <c r="A19" s="20">
        <f t="shared" si="2"/>
        <v>24</v>
      </c>
      <c r="B19" s="22"/>
      <c r="C19" s="41" t="s">
        <v>81</v>
      </c>
      <c r="D19" s="41"/>
      <c r="E19" s="65" t="s">
        <v>82</v>
      </c>
      <c r="F19" s="66"/>
      <c r="G19" s="14"/>
    </row>
    <row r="20" spans="1:7" ht="37.5" customHeight="1" x14ac:dyDescent="0.35">
      <c r="A20" s="20">
        <f t="shared" si="2"/>
        <v>25</v>
      </c>
      <c r="B20" s="22"/>
      <c r="C20" s="41" t="s">
        <v>84</v>
      </c>
      <c r="D20" s="41"/>
      <c r="E20" s="33" t="s">
        <v>85</v>
      </c>
      <c r="F20" s="37"/>
      <c r="G20" s="14"/>
    </row>
    <row r="21" spans="1:7" ht="34.5" customHeight="1" x14ac:dyDescent="0.35">
      <c r="A21" s="20">
        <f t="shared" si="2"/>
        <v>26</v>
      </c>
      <c r="B21" s="22"/>
      <c r="C21" s="41" t="s">
        <v>86</v>
      </c>
      <c r="D21" s="41"/>
      <c r="E21" s="33" t="s">
        <v>87</v>
      </c>
      <c r="F21" s="37"/>
      <c r="G21" s="14"/>
    </row>
    <row r="22" spans="1:7" ht="51" customHeight="1" x14ac:dyDescent="0.35">
      <c r="A22" s="20">
        <f t="shared" si="2"/>
        <v>27</v>
      </c>
      <c r="B22" s="22"/>
      <c r="C22" s="41" t="s">
        <v>88</v>
      </c>
      <c r="D22" s="41"/>
      <c r="E22" s="33" t="s">
        <v>92</v>
      </c>
      <c r="F22" s="37"/>
      <c r="G22" s="14"/>
    </row>
    <row r="23" spans="1:7" ht="85" customHeight="1" x14ac:dyDescent="0.35">
      <c r="A23" s="20">
        <f t="shared" si="2"/>
        <v>28</v>
      </c>
      <c r="B23" s="22"/>
      <c r="C23" s="41" t="s">
        <v>89</v>
      </c>
      <c r="D23" s="41"/>
      <c r="E23" s="33" t="s">
        <v>93</v>
      </c>
      <c r="F23" s="37"/>
      <c r="G23" s="14"/>
    </row>
    <row r="24" spans="1:7" ht="71.5" customHeight="1" x14ac:dyDescent="0.35">
      <c r="A24" s="20">
        <f t="shared" si="2"/>
        <v>29</v>
      </c>
      <c r="B24" s="22"/>
      <c r="C24" s="41" t="s">
        <v>90</v>
      </c>
      <c r="D24" s="41"/>
      <c r="E24" s="33" t="s">
        <v>94</v>
      </c>
      <c r="F24" s="37"/>
      <c r="G24" s="14"/>
    </row>
    <row r="25" spans="1:7" ht="69" customHeight="1" x14ac:dyDescent="0.35">
      <c r="A25" s="20">
        <f t="shared" si="2"/>
        <v>30</v>
      </c>
      <c r="B25" s="22"/>
      <c r="C25" s="41" t="s">
        <v>91</v>
      </c>
      <c r="D25" s="41"/>
      <c r="E25" s="33" t="s">
        <v>95</v>
      </c>
      <c r="F25" s="37"/>
      <c r="G25" s="14"/>
    </row>
    <row r="26" spans="1:7" ht="30" customHeight="1" x14ac:dyDescent="0.35">
      <c r="A26" s="20">
        <f t="shared" si="2"/>
        <v>31</v>
      </c>
      <c r="B26" s="22"/>
      <c r="C26" s="61" t="s">
        <v>96</v>
      </c>
      <c r="D26" s="61"/>
      <c r="E26" s="63" t="s">
        <v>129</v>
      </c>
      <c r="F26" s="63"/>
      <c r="G26" s="14"/>
    </row>
    <row r="27" spans="1:7" ht="30" customHeight="1" x14ac:dyDescent="0.35">
      <c r="A27" s="20">
        <f t="shared" si="2"/>
        <v>32</v>
      </c>
      <c r="B27" s="22"/>
      <c r="C27" s="41" t="s">
        <v>97</v>
      </c>
      <c r="D27" s="41"/>
      <c r="E27" s="65" t="s">
        <v>95</v>
      </c>
      <c r="F27" s="66"/>
      <c r="G27" s="14"/>
    </row>
  </sheetData>
  <sheetProtection algorithmName="SHA-512" hashValue="FPDRuNxfaKtwzZX00+n3bGV5cMtD/LHxX8rPwjkGK+KvUDdoySqE0ycVIcWHJlfd8qRxBbaBRCe9uhlvh9OP5w==" saltValue="5I1zP5X8ZG6RtvrjbCzvSQ==" spinCount="100000" sheet="1" selectLockedCells="1"/>
  <mergeCells count="29">
    <mergeCell ref="E14:F14"/>
    <mergeCell ref="E18:F18"/>
    <mergeCell ref="E26:F26"/>
    <mergeCell ref="C14:D14"/>
    <mergeCell ref="C15:D15"/>
    <mergeCell ref="C16:D16"/>
    <mergeCell ref="C17:D17"/>
    <mergeCell ref="C18:D18"/>
    <mergeCell ref="C19:D19"/>
    <mergeCell ref="C20:D20"/>
    <mergeCell ref="C21:D21"/>
    <mergeCell ref="C22:D22"/>
    <mergeCell ref="C23:D23"/>
    <mergeCell ref="C24:D24"/>
    <mergeCell ref="C25:D25"/>
    <mergeCell ref="C26:D26"/>
    <mergeCell ref="C27:D27"/>
    <mergeCell ref="A1:F1"/>
    <mergeCell ref="B3:C3"/>
    <mergeCell ref="B4:C4"/>
    <mergeCell ref="C7:D7"/>
    <mergeCell ref="C8:D8"/>
    <mergeCell ref="B6:D6"/>
    <mergeCell ref="C9:D9"/>
    <mergeCell ref="C10:D10"/>
    <mergeCell ref="C12:D12"/>
    <mergeCell ref="C13:D13"/>
    <mergeCell ref="C11:D11"/>
    <mergeCell ref="E8:F8"/>
  </mergeCells>
  <dataValidations count="2">
    <dataValidation type="list" allowBlank="1" showInputMessage="1" showErrorMessage="1" sqref="F7" xr:uid="{73730194-FB7D-4E5D-B050-A12C1BCEA0B0}">
      <formula1>#REF!</formula1>
    </dataValidation>
    <dataValidation type="list" showInputMessage="1" showErrorMessage="1" errorTitle="Error" error="Please complete." promptTitle="Note" prompt="If applicable, please submit a test report._x000a_" sqref="F9:F13 F27 F19:F25 F15:F17" xr:uid="{4AFA9E10-DD2B-4A4C-AF97-6DE5DAD927F8}">
      <formula1>#REF!</formula1>
    </dataValidation>
  </dataValidations>
  <printOptions horizontalCentered="1"/>
  <pageMargins left="0.59055118110236227" right="0.59055118110236227" top="0.59055118110236227" bottom="1.1811023622047245" header="0" footer="0.98425196850393704"/>
  <pageSetup paperSize="9" scale="66" orientation="portrait" blackAndWhite="1" r:id="rId1"/>
  <headerFooter alignWithMargins="0">
    <oddFooter>&amp;LABYC H-27 July 2021 Seacocks, thru-hull fittings and drain plugs en240718&amp;RPage 2 of 3</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3FD3A8-2EB1-429E-909F-3FE16A51346F}">
  <sheetPr>
    <pageSetUpPr fitToPage="1"/>
  </sheetPr>
  <dimension ref="A1:J51"/>
  <sheetViews>
    <sheetView zoomScale="80" zoomScaleNormal="80" zoomScaleSheetLayoutView="90" zoomScalePageLayoutView="80" workbookViewId="0">
      <selection activeCell="F8" sqref="F8"/>
    </sheetView>
  </sheetViews>
  <sheetFormatPr baseColWidth="10" defaultColWidth="11.453125" defaultRowHeight="15.5" x14ac:dyDescent="0.25"/>
  <cols>
    <col min="1" max="2" width="4.7265625" style="1" customWidth="1"/>
    <col min="3" max="3" width="80.7265625" style="2" customWidth="1"/>
    <col min="4" max="4" width="18.7265625" style="2" customWidth="1"/>
    <col min="5" max="5" width="17.7265625" style="2" customWidth="1"/>
    <col min="6" max="6" width="11.7265625" style="2" customWidth="1"/>
    <col min="7" max="16384" width="11.453125" style="2"/>
  </cols>
  <sheetData>
    <row r="1" spans="1:7" ht="75" customHeight="1" x14ac:dyDescent="0.25">
      <c r="A1" s="56"/>
      <c r="B1" s="56"/>
      <c r="C1" s="56"/>
      <c r="D1" s="56"/>
      <c r="E1" s="56"/>
      <c r="F1" s="56"/>
    </row>
    <row r="2" spans="1:7" x14ac:dyDescent="0.25">
      <c r="C2" s="3"/>
      <c r="D2" s="3"/>
    </row>
    <row r="3" spans="1:7" ht="18" customHeight="1" x14ac:dyDescent="0.25">
      <c r="B3" s="39" t="s">
        <v>0</v>
      </c>
      <c r="C3" s="39"/>
      <c r="D3" s="16" t="str">
        <f>IF(ISBLANK('ABYC H-27 - Page 1'!D9:F9),"",'ABYC H-27 - Page 1'!D9:F9)</f>
        <v/>
      </c>
      <c r="E3" s="16"/>
      <c r="F3" s="16"/>
    </row>
    <row r="4" spans="1:7" ht="18" customHeight="1" x14ac:dyDescent="0.25">
      <c r="B4" s="39" t="s">
        <v>14</v>
      </c>
      <c r="C4" s="39"/>
      <c r="D4" s="16" t="str">
        <f>IF(ISBLANK('ABYC H-27 - Page 1'!D22:F22),"",'ABYC H-27 - Page 1'!D22:F22)</f>
        <v/>
      </c>
      <c r="E4" s="16"/>
      <c r="F4" s="16"/>
    </row>
    <row r="5" spans="1:7" ht="18" customHeight="1" x14ac:dyDescent="0.25">
      <c r="B5" s="12"/>
      <c r="C5" s="12"/>
      <c r="D5" s="12"/>
      <c r="E5" s="12"/>
      <c r="F5" s="12"/>
    </row>
    <row r="6" spans="1:7" x14ac:dyDescent="0.35">
      <c r="A6" s="22"/>
      <c r="B6" s="42"/>
      <c r="C6" s="42"/>
      <c r="D6" s="42"/>
      <c r="E6" s="28"/>
      <c r="F6" s="28"/>
      <c r="G6" s="14"/>
    </row>
    <row r="7" spans="1:7" x14ac:dyDescent="0.35">
      <c r="A7" s="20">
        <v>33</v>
      </c>
      <c r="B7" s="20"/>
      <c r="C7" s="61" t="s">
        <v>98</v>
      </c>
      <c r="D7" s="61"/>
      <c r="E7" s="64" t="s">
        <v>130</v>
      </c>
      <c r="F7" s="64"/>
      <c r="G7" s="14"/>
    </row>
    <row r="8" spans="1:7" ht="47.5" customHeight="1" x14ac:dyDescent="0.35">
      <c r="A8" s="20">
        <f>A7+1</f>
        <v>34</v>
      </c>
      <c r="B8" s="22"/>
      <c r="C8" s="41" t="s">
        <v>101</v>
      </c>
      <c r="D8" s="41"/>
      <c r="E8" s="33" t="s">
        <v>99</v>
      </c>
      <c r="F8" s="37"/>
      <c r="G8" s="14"/>
    </row>
    <row r="9" spans="1:7" x14ac:dyDescent="0.35">
      <c r="A9" s="20">
        <f t="shared" ref="A9:A34" si="0">A8+1</f>
        <v>35</v>
      </c>
      <c r="B9" s="22"/>
      <c r="C9" s="61" t="s">
        <v>100</v>
      </c>
      <c r="D9" s="61"/>
      <c r="E9" s="64" t="s">
        <v>130</v>
      </c>
      <c r="F9" s="64"/>
      <c r="G9" s="14"/>
    </row>
    <row r="10" spans="1:7" ht="30" customHeight="1" x14ac:dyDescent="0.35">
      <c r="A10" s="20">
        <f t="shared" si="0"/>
        <v>36</v>
      </c>
      <c r="B10" s="22"/>
      <c r="C10" s="41" t="s">
        <v>106</v>
      </c>
      <c r="D10" s="41"/>
      <c r="E10" s="33" t="s">
        <v>102</v>
      </c>
      <c r="F10" s="37"/>
      <c r="G10" s="14"/>
    </row>
    <row r="11" spans="1:7" x14ac:dyDescent="0.35">
      <c r="A11" s="20">
        <f t="shared" si="0"/>
        <v>37</v>
      </c>
      <c r="B11" s="22"/>
      <c r="C11" s="61" t="s">
        <v>104</v>
      </c>
      <c r="D11" s="61"/>
      <c r="E11" s="64" t="s">
        <v>130</v>
      </c>
      <c r="F11" s="64"/>
      <c r="G11" s="14"/>
    </row>
    <row r="12" spans="1:7" ht="30" customHeight="1" x14ac:dyDescent="0.35">
      <c r="A12" s="20">
        <f t="shared" si="0"/>
        <v>38</v>
      </c>
      <c r="B12" s="22"/>
      <c r="C12" s="41" t="s">
        <v>105</v>
      </c>
      <c r="D12" s="41"/>
      <c r="E12" s="33" t="s">
        <v>103</v>
      </c>
      <c r="F12" s="37"/>
      <c r="G12" s="14"/>
    </row>
    <row r="13" spans="1:7" x14ac:dyDescent="0.35">
      <c r="A13" s="20">
        <f t="shared" ref="A13:A14" si="1">A12+1</f>
        <v>39</v>
      </c>
      <c r="B13" s="22"/>
      <c r="C13" s="61" t="s">
        <v>107</v>
      </c>
      <c r="D13" s="61"/>
      <c r="E13" s="64" t="s">
        <v>130</v>
      </c>
      <c r="F13" s="64"/>
      <c r="G13" s="14"/>
    </row>
    <row r="14" spans="1:7" ht="30" customHeight="1" x14ac:dyDescent="0.35">
      <c r="A14" s="20">
        <f t="shared" si="1"/>
        <v>40</v>
      </c>
      <c r="B14" s="22"/>
      <c r="C14" s="41" t="s">
        <v>108</v>
      </c>
      <c r="D14" s="41"/>
      <c r="E14" s="33" t="s">
        <v>109</v>
      </c>
      <c r="F14" s="37"/>
      <c r="G14" s="14"/>
    </row>
    <row r="15" spans="1:7" x14ac:dyDescent="0.35">
      <c r="A15" s="20">
        <f t="shared" ref="A15:A31" si="2">A14+1</f>
        <v>41</v>
      </c>
      <c r="B15" s="22"/>
      <c r="C15" s="61" t="s">
        <v>110</v>
      </c>
      <c r="D15" s="61"/>
      <c r="E15" s="64" t="s">
        <v>130</v>
      </c>
      <c r="F15" s="64"/>
      <c r="G15" s="14"/>
    </row>
    <row r="16" spans="1:7" ht="30" customHeight="1" x14ac:dyDescent="0.35">
      <c r="A16" s="20">
        <f t="shared" si="2"/>
        <v>42</v>
      </c>
      <c r="B16" s="22"/>
      <c r="C16" s="41" t="s">
        <v>112</v>
      </c>
      <c r="D16" s="41"/>
      <c r="E16" s="33" t="s">
        <v>115</v>
      </c>
      <c r="F16" s="37"/>
      <c r="G16" s="14"/>
    </row>
    <row r="17" spans="1:7" x14ac:dyDescent="0.35">
      <c r="A17" s="20">
        <f t="shared" si="2"/>
        <v>43</v>
      </c>
      <c r="B17" s="22"/>
      <c r="C17" s="61" t="s">
        <v>111</v>
      </c>
      <c r="D17" s="61"/>
      <c r="E17" s="64" t="s">
        <v>130</v>
      </c>
      <c r="F17" s="64"/>
      <c r="G17" s="14"/>
    </row>
    <row r="18" spans="1:7" ht="30" customHeight="1" x14ac:dyDescent="0.35">
      <c r="A18" s="20">
        <f t="shared" si="2"/>
        <v>44</v>
      </c>
      <c r="B18" s="22"/>
      <c r="C18" s="41" t="s">
        <v>113</v>
      </c>
      <c r="D18" s="41"/>
      <c r="E18" s="33" t="s">
        <v>114</v>
      </c>
      <c r="F18" s="37"/>
      <c r="G18" s="14"/>
    </row>
    <row r="19" spans="1:7" x14ac:dyDescent="0.35">
      <c r="A19" s="20">
        <f t="shared" ref="A19" si="3">A18+1</f>
        <v>45</v>
      </c>
      <c r="B19" s="22"/>
      <c r="C19" s="61" t="s">
        <v>116</v>
      </c>
      <c r="D19" s="61"/>
      <c r="E19" s="64" t="s">
        <v>130</v>
      </c>
      <c r="F19" s="64"/>
      <c r="G19" s="14"/>
    </row>
    <row r="20" spans="1:7" ht="30" customHeight="1" x14ac:dyDescent="0.35">
      <c r="A20" s="20">
        <f t="shared" si="2"/>
        <v>46</v>
      </c>
      <c r="B20" s="22"/>
      <c r="C20" s="41" t="s">
        <v>120</v>
      </c>
      <c r="D20" s="41"/>
      <c r="E20" s="33" t="s">
        <v>118</v>
      </c>
      <c r="F20" s="37"/>
      <c r="G20" s="14"/>
    </row>
    <row r="21" spans="1:7" x14ac:dyDescent="0.35">
      <c r="A21" s="20">
        <f t="shared" si="2"/>
        <v>47</v>
      </c>
      <c r="B21" s="22"/>
      <c r="C21" s="61" t="s">
        <v>117</v>
      </c>
      <c r="D21" s="61"/>
      <c r="E21" s="64" t="s">
        <v>130</v>
      </c>
      <c r="F21" s="64"/>
      <c r="G21" s="14"/>
    </row>
    <row r="22" spans="1:7" ht="30" customHeight="1" x14ac:dyDescent="0.35">
      <c r="A22" s="20">
        <f t="shared" si="2"/>
        <v>48</v>
      </c>
      <c r="B22" s="22"/>
      <c r="C22" s="41" t="s">
        <v>121</v>
      </c>
      <c r="D22" s="41"/>
      <c r="E22" s="33" t="s">
        <v>119</v>
      </c>
      <c r="F22" s="37"/>
      <c r="G22" s="14"/>
    </row>
    <row r="23" spans="1:7" x14ac:dyDescent="0.35">
      <c r="A23" s="20">
        <f t="shared" si="2"/>
        <v>49</v>
      </c>
      <c r="B23" s="22"/>
      <c r="C23" s="61" t="s">
        <v>122</v>
      </c>
      <c r="D23" s="61"/>
      <c r="E23" s="64" t="s">
        <v>130</v>
      </c>
      <c r="F23" s="64"/>
      <c r="G23" s="14"/>
    </row>
    <row r="24" spans="1:7" ht="30" customHeight="1" x14ac:dyDescent="0.35">
      <c r="A24" s="20">
        <f t="shared" si="2"/>
        <v>50</v>
      </c>
      <c r="B24" s="22"/>
      <c r="C24" s="41" t="s">
        <v>123</v>
      </c>
      <c r="D24" s="41"/>
      <c r="E24" s="33" t="s">
        <v>124</v>
      </c>
      <c r="F24" s="37"/>
      <c r="G24" s="14"/>
    </row>
    <row r="25" spans="1:7" ht="14" customHeight="1" x14ac:dyDescent="0.35">
      <c r="A25" s="20">
        <f t="shared" si="2"/>
        <v>51</v>
      </c>
      <c r="B25" s="22"/>
      <c r="C25" s="41"/>
      <c r="D25" s="41"/>
      <c r="E25" s="33"/>
      <c r="F25" s="34"/>
      <c r="G25" s="14"/>
    </row>
    <row r="26" spans="1:7" ht="42.5" customHeight="1" x14ac:dyDescent="0.35">
      <c r="A26" s="20">
        <f t="shared" si="2"/>
        <v>52</v>
      </c>
      <c r="B26" s="22"/>
      <c r="C26" s="41" t="s">
        <v>125</v>
      </c>
      <c r="D26" s="41"/>
      <c r="E26" s="33" t="s">
        <v>126</v>
      </c>
      <c r="F26" s="37"/>
      <c r="G26" s="14"/>
    </row>
    <row r="27" spans="1:7" ht="32" customHeight="1" x14ac:dyDescent="0.35">
      <c r="A27" s="20">
        <f t="shared" si="2"/>
        <v>53</v>
      </c>
      <c r="B27" s="22"/>
      <c r="C27" s="41" t="s">
        <v>127</v>
      </c>
      <c r="D27" s="41"/>
      <c r="E27" s="33" t="s">
        <v>128</v>
      </c>
      <c r="F27" s="37"/>
      <c r="G27" s="14"/>
    </row>
    <row r="28" spans="1:7" ht="32" customHeight="1" x14ac:dyDescent="0.35">
      <c r="A28" s="20">
        <f>A26+1</f>
        <v>53</v>
      </c>
      <c r="B28" s="22"/>
      <c r="C28" s="41" t="s">
        <v>131</v>
      </c>
      <c r="D28" s="41"/>
      <c r="E28" s="33"/>
      <c r="F28" s="37"/>
      <c r="G28" s="14"/>
    </row>
    <row r="29" spans="1:7" ht="30" customHeight="1" x14ac:dyDescent="0.35">
      <c r="A29" s="20">
        <f t="shared" si="2"/>
        <v>54</v>
      </c>
      <c r="B29" s="34"/>
      <c r="C29" s="34"/>
      <c r="D29" s="34"/>
      <c r="E29" s="34"/>
      <c r="F29" s="34"/>
      <c r="G29" s="14"/>
    </row>
    <row r="30" spans="1:7" ht="30" customHeight="1" x14ac:dyDescent="0.25">
      <c r="A30" s="20">
        <f t="shared" si="2"/>
        <v>55</v>
      </c>
      <c r="B30" s="30"/>
      <c r="C30" s="31" t="s">
        <v>27</v>
      </c>
      <c r="D30" s="58"/>
      <c r="E30" s="58"/>
      <c r="F30" s="58"/>
    </row>
    <row r="31" spans="1:7" ht="30" customHeight="1" x14ac:dyDescent="0.25">
      <c r="A31" s="20">
        <f t="shared" si="2"/>
        <v>56</v>
      </c>
      <c r="B31" s="30"/>
      <c r="C31" s="31" t="s">
        <v>28</v>
      </c>
      <c r="D31" s="58"/>
      <c r="E31" s="58"/>
      <c r="F31" s="58"/>
    </row>
    <row r="32" spans="1:7" ht="30" customHeight="1" x14ac:dyDescent="0.25">
      <c r="A32" s="20">
        <f t="shared" si="0"/>
        <v>57</v>
      </c>
      <c r="B32" s="30"/>
      <c r="C32" s="31" t="s">
        <v>29</v>
      </c>
      <c r="D32" s="58"/>
      <c r="E32" s="58"/>
      <c r="F32" s="58"/>
    </row>
    <row r="33" spans="1:10" ht="30" customHeight="1" x14ac:dyDescent="0.25">
      <c r="A33" s="20">
        <f t="shared" si="0"/>
        <v>58</v>
      </c>
      <c r="B33" s="30"/>
      <c r="C33" s="31" t="s">
        <v>26</v>
      </c>
      <c r="D33" s="58"/>
      <c r="E33" s="58"/>
      <c r="F33" s="58"/>
    </row>
    <row r="34" spans="1:10" ht="30" customHeight="1" x14ac:dyDescent="0.25">
      <c r="A34" s="20">
        <f t="shared" si="0"/>
        <v>59</v>
      </c>
      <c r="B34" s="30"/>
      <c r="C34" s="31" t="s">
        <v>8</v>
      </c>
      <c r="D34" s="58"/>
      <c r="E34" s="58"/>
      <c r="F34" s="58"/>
      <c r="I34" s="47"/>
      <c r="J34" s="47"/>
    </row>
    <row r="35" spans="1:10" ht="30" customHeight="1" x14ac:dyDescent="0.25">
      <c r="A35" s="12"/>
      <c r="B35" s="32"/>
      <c r="C35" s="60"/>
      <c r="D35" s="60"/>
      <c r="E35" s="60"/>
      <c r="F35" s="60"/>
    </row>
    <row r="36" spans="1:10" ht="30" customHeight="1" x14ac:dyDescent="0.25">
      <c r="A36" s="12"/>
      <c r="B36" s="32"/>
      <c r="C36" s="58"/>
      <c r="D36" s="58"/>
      <c r="E36" s="58"/>
      <c r="F36" s="58"/>
    </row>
    <row r="37" spans="1:10" x14ac:dyDescent="0.25">
      <c r="A37" s="12"/>
      <c r="B37" s="12"/>
      <c r="E37" s="1"/>
    </row>
    <row r="38" spans="1:10" x14ac:dyDescent="0.25">
      <c r="A38" s="3" t="s">
        <v>17</v>
      </c>
      <c r="B38" s="3"/>
      <c r="C38" s="3"/>
      <c r="D38" s="3"/>
      <c r="E38" s="3"/>
      <c r="F38" s="3"/>
    </row>
    <row r="39" spans="1:10" x14ac:dyDescent="0.25">
      <c r="A39" s="3" t="s">
        <v>18</v>
      </c>
      <c r="B39" s="3"/>
      <c r="C39" s="3"/>
      <c r="D39" s="3"/>
      <c r="E39" s="3"/>
      <c r="F39" s="3"/>
    </row>
    <row r="40" spans="1:10" ht="16" customHeight="1" x14ac:dyDescent="0.25">
      <c r="A40" s="3" t="s">
        <v>45</v>
      </c>
      <c r="B40" s="3"/>
      <c r="C40" s="3"/>
      <c r="D40" s="3"/>
      <c r="E40" s="3"/>
      <c r="F40" s="3"/>
    </row>
    <row r="41" spans="1:10" ht="16" customHeight="1" x14ac:dyDescent="0.25">
      <c r="A41" s="12"/>
      <c r="B41" s="12"/>
    </row>
    <row r="42" spans="1:10" ht="16" customHeight="1" x14ac:dyDescent="0.25">
      <c r="A42" s="12"/>
      <c r="B42" s="12"/>
    </row>
    <row r="43" spans="1:10" customFormat="1" x14ac:dyDescent="0.25">
      <c r="A43" s="2"/>
      <c r="B43" s="2"/>
      <c r="C43" s="15" t="s">
        <v>7</v>
      </c>
      <c r="D43" s="15"/>
      <c r="E43" s="15"/>
      <c r="F43" s="17"/>
    </row>
    <row r="44" spans="1:10" customFormat="1" ht="12.5" x14ac:dyDescent="0.25"/>
    <row r="45" spans="1:10" x14ac:dyDescent="0.25">
      <c r="A45" s="3" t="s">
        <v>19</v>
      </c>
      <c r="B45" s="3"/>
      <c r="C45" s="3"/>
      <c r="D45" s="3"/>
      <c r="E45" s="3"/>
      <c r="F45" s="3"/>
    </row>
    <row r="46" spans="1:10" customFormat="1" x14ac:dyDescent="0.25">
      <c r="A46" s="59" t="s">
        <v>20</v>
      </c>
      <c r="B46" s="59"/>
      <c r="C46" s="59"/>
      <c r="D46" s="59"/>
      <c r="E46" s="59"/>
      <c r="F46" s="59"/>
    </row>
    <row r="47" spans="1:10" customFormat="1" ht="12.5" x14ac:dyDescent="0.25"/>
    <row r="48" spans="1:10" customFormat="1" x14ac:dyDescent="0.25">
      <c r="A48" s="2"/>
      <c r="B48" s="2"/>
      <c r="C48" s="15" t="s">
        <v>21</v>
      </c>
      <c r="D48" s="15"/>
      <c r="E48" s="15"/>
      <c r="F48" s="17"/>
    </row>
    <row r="49" spans="1:6" customFormat="1" ht="12.5" x14ac:dyDescent="0.25"/>
    <row r="50" spans="1:6" customFormat="1" ht="12.5" x14ac:dyDescent="0.25"/>
    <row r="51" spans="1:6" customFormat="1" x14ac:dyDescent="0.25">
      <c r="A51" s="2"/>
      <c r="B51" s="2"/>
      <c r="C51" s="15" t="s">
        <v>22</v>
      </c>
      <c r="D51" s="15"/>
      <c r="E51" s="15"/>
      <c r="F51" s="17"/>
    </row>
  </sheetData>
  <sheetProtection algorithmName="SHA-512" hashValue="AcG5yPaNNlx6SunV1D+FrHdJfb8QM3DQvDWh7VcknQeEGaDyqiHi5o8zIxmKct7hdTodFBV472hXEOZC1Zw4gg==" saltValue="C3DiUf4PcHD+rnkCBT8q2Q==" spinCount="100000" sheet="1" selectLockedCells="1"/>
  <mergeCells count="43">
    <mergeCell ref="C24:D24"/>
    <mergeCell ref="C26:D26"/>
    <mergeCell ref="C27:D27"/>
    <mergeCell ref="C28:D28"/>
    <mergeCell ref="C18:D18"/>
    <mergeCell ref="C19:D19"/>
    <mergeCell ref="C20:D20"/>
    <mergeCell ref="E19:F19"/>
    <mergeCell ref="E21:F21"/>
    <mergeCell ref="C23:D23"/>
    <mergeCell ref="E23:F23"/>
    <mergeCell ref="C25:D25"/>
    <mergeCell ref="A46:F46"/>
    <mergeCell ref="E7:F7"/>
    <mergeCell ref="E9:F9"/>
    <mergeCell ref="E11:F11"/>
    <mergeCell ref="C13:D13"/>
    <mergeCell ref="E13:F13"/>
    <mergeCell ref="C14:D14"/>
    <mergeCell ref="C15:D15"/>
    <mergeCell ref="E15:F15"/>
    <mergeCell ref="C16:D16"/>
    <mergeCell ref="D31:F31"/>
    <mergeCell ref="D32:F32"/>
    <mergeCell ref="D33:F33"/>
    <mergeCell ref="D34:F34"/>
    <mergeCell ref="I34:J34"/>
    <mergeCell ref="C35:F36"/>
    <mergeCell ref="C8:D8"/>
    <mergeCell ref="C9:D9"/>
    <mergeCell ref="C10:D10"/>
    <mergeCell ref="C11:D11"/>
    <mergeCell ref="C12:D12"/>
    <mergeCell ref="D30:F30"/>
    <mergeCell ref="C17:D17"/>
    <mergeCell ref="E17:F17"/>
    <mergeCell ref="C21:D21"/>
    <mergeCell ref="C22:D22"/>
    <mergeCell ref="A1:F1"/>
    <mergeCell ref="B3:C3"/>
    <mergeCell ref="B4:C4"/>
    <mergeCell ref="B6:D6"/>
    <mergeCell ref="C7:D7"/>
  </mergeCells>
  <dataValidations count="1">
    <dataValidation type="list" showInputMessage="1" showErrorMessage="1" errorTitle="Error" error="Please complete." promptTitle="Note" prompt="If applicable, please submit a test report._x000a_" sqref="F8 F26:F28 F24 F22 F12 F14 F16 F10" xr:uid="{88CB5226-8BFA-4A8A-824F-383478EC7155}">
      <formula1>$F$77:$F$78</formula1>
    </dataValidation>
  </dataValidations>
  <printOptions horizontalCentered="1"/>
  <pageMargins left="0.59055118110236227" right="0.59055118110236227" top="0.59055118110236227" bottom="1.1811023622047245" header="0" footer="0.98425196850393704"/>
  <pageSetup paperSize="9" scale="61" orientation="portrait" blackAndWhite="1" r:id="rId1"/>
  <headerFooter alignWithMargins="0">
    <oddFooter>&amp;LABYC H-27 July 2021 Seacocks, thru-hull fittings and drain plugs en240718&amp;RPage 3 of 3</oddFoot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3</vt:i4>
      </vt:variant>
    </vt:vector>
  </HeadingPairs>
  <TitlesOfParts>
    <vt:vector size="6" baseType="lpstr">
      <vt:lpstr>ABYC H-27 - Page 1</vt:lpstr>
      <vt:lpstr>ABYC H-27 - Page 2</vt:lpstr>
      <vt:lpstr>ABYC H-27 - Page 3</vt:lpstr>
      <vt:lpstr>'ABYC H-27 - Page 1'!Druckbereich</vt:lpstr>
      <vt:lpstr>'ABYC H-27 - Page 2'!Druckbereich</vt:lpstr>
      <vt:lpstr>'ABYC H-27 - Page 3'!Druckbereich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Rulefinder.net</dc:creator>
  <cp:lastModifiedBy>Ulrich Manigel</cp:lastModifiedBy>
  <cp:lastPrinted>2024-07-18T10:56:51Z</cp:lastPrinted>
  <dcterms:created xsi:type="dcterms:W3CDTF">1999-02-22T20:07:18Z</dcterms:created>
  <dcterms:modified xsi:type="dcterms:W3CDTF">2024-07-18T11:03:44Z</dcterms:modified>
</cp:coreProperties>
</file>